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7155" windowHeight="4470" activeTab="0"/>
  </bookViews>
  <sheets>
    <sheet name="表１" sheetId="1" r:id="rId1"/>
    <sheet name="表２" sheetId="2" r:id="rId2"/>
    <sheet name="表３" sheetId="3" r:id="rId3"/>
    <sheet name="表４" sheetId="4" r:id="rId4"/>
    <sheet name="表５" sheetId="5" r:id="rId5"/>
    <sheet name="表６" sheetId="6" r:id="rId6"/>
    <sheet name="表７" sheetId="7" r:id="rId7"/>
    <sheet name="表８－１" sheetId="8" r:id="rId8"/>
    <sheet name="表８－２" sheetId="9" r:id="rId9"/>
    <sheet name="表９" sheetId="10" r:id="rId10"/>
    <sheet name="表１０" sheetId="11" r:id="rId11"/>
  </sheets>
  <definedNames/>
  <calcPr fullCalcOnLoad="1"/>
</workbook>
</file>

<file path=xl/sharedStrings.xml><?xml version="1.0" encoding="utf-8"?>
<sst xmlns="http://schemas.openxmlformats.org/spreadsheetml/2006/main" count="1546" uniqueCount="505">
  <si>
    <t>佐久</t>
  </si>
  <si>
    <t>上田</t>
  </si>
  <si>
    <t>諏訪</t>
  </si>
  <si>
    <t xml:space="preserve">伊那 </t>
  </si>
  <si>
    <t>飯田</t>
  </si>
  <si>
    <t>木曽</t>
  </si>
  <si>
    <t>松本</t>
  </si>
  <si>
    <t>大町</t>
  </si>
  <si>
    <t>長野</t>
  </si>
  <si>
    <t>北信</t>
  </si>
  <si>
    <t>長野市</t>
  </si>
  <si>
    <t>（平成11年）</t>
  </si>
  <si>
    <t>　　(平成11年）</t>
  </si>
  <si>
    <t>　　（平成11年）</t>
  </si>
  <si>
    <t>表９　定点把握　月報対象感染症患者届出数(保健所別､男女別）</t>
  </si>
  <si>
    <t>表３　定点把握　週報対象感染症患者届出数(定点当たり）</t>
  </si>
  <si>
    <t>表２　定点把握　週報対象感染症患者届出数</t>
  </si>
  <si>
    <t>　(平成11年）</t>
  </si>
  <si>
    <t>　（平成11年）</t>
  </si>
  <si>
    <t>百日咳</t>
  </si>
  <si>
    <t>3週</t>
  </si>
  <si>
    <t>4週</t>
  </si>
  <si>
    <t>5週</t>
  </si>
  <si>
    <t>6週</t>
  </si>
  <si>
    <t>7週</t>
  </si>
  <si>
    <t>8週</t>
  </si>
  <si>
    <t>9週</t>
  </si>
  <si>
    <t>溶連菌</t>
  </si>
  <si>
    <t>咽頭炎</t>
  </si>
  <si>
    <t>胃腸炎</t>
  </si>
  <si>
    <t>結膜炎</t>
  </si>
  <si>
    <t>炎</t>
  </si>
  <si>
    <t>髄膜炎</t>
  </si>
  <si>
    <t>マ肺炎</t>
  </si>
  <si>
    <t>麻  疹</t>
  </si>
  <si>
    <t>インフ</t>
  </si>
  <si>
    <t>咽　頭</t>
  </si>
  <si>
    <t>Ａ　群</t>
  </si>
  <si>
    <t>感染性</t>
  </si>
  <si>
    <t>手足口</t>
  </si>
  <si>
    <t>伝染性</t>
  </si>
  <si>
    <t>突発性</t>
  </si>
  <si>
    <t>ヘルパ</t>
  </si>
  <si>
    <t>流行性</t>
  </si>
  <si>
    <t>Ｍ　Ｃ</t>
  </si>
  <si>
    <t>ルエン</t>
  </si>
  <si>
    <t>水　痘</t>
  </si>
  <si>
    <t>風　疹</t>
  </si>
  <si>
    <t>ンギー</t>
  </si>
  <si>
    <t>麻　疹</t>
  </si>
  <si>
    <t>耳　下</t>
  </si>
  <si>
    <t>出血性</t>
  </si>
  <si>
    <t>脳　炎</t>
  </si>
  <si>
    <t>プラズ</t>
  </si>
  <si>
    <t>肺　炎</t>
  </si>
  <si>
    <t>ザ</t>
  </si>
  <si>
    <t>紅　斑</t>
  </si>
  <si>
    <t>発　疹</t>
  </si>
  <si>
    <t>ナ</t>
  </si>
  <si>
    <t>腺　炎</t>
  </si>
  <si>
    <t>Ｌ　Ｓ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</si>
  <si>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</si>
  <si>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</si>
  <si>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</si>
  <si>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</si>
  <si>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</si>
  <si>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</si>
  <si>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</si>
  <si>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</si>
  <si>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</si>
  <si>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ウイルス</t>
  </si>
  <si>
    <t>ﾒﾁｼﾘﾝ耐性</t>
  </si>
  <si>
    <t>ﾍﾟﾆｼﾘﾝ耐性</t>
  </si>
  <si>
    <t>薬剤耐性</t>
  </si>
  <si>
    <t>トリコ</t>
  </si>
  <si>
    <t>クラミ</t>
  </si>
  <si>
    <t>ヘル</t>
  </si>
  <si>
    <t>コンジ</t>
  </si>
  <si>
    <t>モナス</t>
  </si>
  <si>
    <t>ジア</t>
  </si>
  <si>
    <t>ペス</t>
  </si>
  <si>
    <t>ローム</t>
  </si>
  <si>
    <t>０歳</t>
  </si>
  <si>
    <t xml:space="preserve">  1歳</t>
  </si>
  <si>
    <t xml:space="preserve">  2歳</t>
  </si>
  <si>
    <t xml:space="preserve">  3歳</t>
  </si>
  <si>
    <t xml:space="preserve">  4歳</t>
  </si>
  <si>
    <t xml:space="preserve">  5歳</t>
  </si>
  <si>
    <t xml:space="preserve">  6歳</t>
  </si>
  <si>
    <t xml:space="preserve">  7歳</t>
  </si>
  <si>
    <t xml:space="preserve">  8歳</t>
  </si>
  <si>
    <t xml:space="preserve">  9歳</t>
  </si>
  <si>
    <t>~ 6ｹ月</t>
  </si>
  <si>
    <t>~12ｹ月</t>
  </si>
  <si>
    <t xml:space="preserve">80歳以上      </t>
  </si>
  <si>
    <t xml:space="preserve">20以上       </t>
  </si>
  <si>
    <t>70以上</t>
  </si>
  <si>
    <t>計</t>
  </si>
  <si>
    <t>　旧感染症発生動向調査　年齢対応</t>
  </si>
  <si>
    <t>　　　新感染症発生動向調査　年齢対応</t>
  </si>
  <si>
    <t>異　型</t>
  </si>
  <si>
    <t>乳　児</t>
  </si>
  <si>
    <t>咽  頭</t>
  </si>
  <si>
    <t>嘔　吐</t>
  </si>
  <si>
    <t>結膜熱</t>
  </si>
  <si>
    <t>　病</t>
  </si>
  <si>
    <t>肺　炎</t>
  </si>
  <si>
    <t>下痢症</t>
  </si>
  <si>
    <t>(眼科)</t>
  </si>
  <si>
    <t>( 5～ 9)</t>
  </si>
  <si>
    <t>(10～14)</t>
  </si>
  <si>
    <t>(15～19)</t>
  </si>
  <si>
    <t>(20～24)</t>
  </si>
  <si>
    <t>(25～29)</t>
  </si>
  <si>
    <t>10～14</t>
  </si>
  <si>
    <t>(30～34)</t>
  </si>
  <si>
    <t xml:space="preserve">15～19  </t>
  </si>
  <si>
    <t>(35～39)</t>
  </si>
  <si>
    <t xml:space="preserve">20～29       </t>
  </si>
  <si>
    <t>(40～44)</t>
  </si>
  <si>
    <t xml:space="preserve">30～       </t>
  </si>
  <si>
    <t>(45～49)</t>
  </si>
  <si>
    <t>(50～54)</t>
  </si>
  <si>
    <t>(55～59)</t>
  </si>
  <si>
    <t xml:space="preserve"> 1～ 4</t>
  </si>
  <si>
    <t xml:space="preserve"> 5～ 9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</si>
  <si>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</si>
  <si>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</si>
  <si>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</si>
  <si>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</si>
  <si>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</si>
  <si>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</si>
  <si>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</si>
  <si>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</si>
  <si>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</si>
  <si>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</si>
  <si>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 xml:space="preserve">30～39       </t>
  </si>
  <si>
    <t>65～69</t>
  </si>
  <si>
    <t xml:space="preserve">40～49       </t>
  </si>
  <si>
    <t xml:space="preserve">50～59       </t>
  </si>
  <si>
    <t xml:space="preserve">60～69       </t>
  </si>
  <si>
    <t xml:space="preserve">70～79(70以上)      </t>
  </si>
  <si>
    <t>小児科</t>
  </si>
  <si>
    <t>眼科</t>
  </si>
  <si>
    <t>基幹</t>
  </si>
  <si>
    <t>ｲﾝﾌﾙ・眼</t>
  </si>
  <si>
    <t>年齢階級</t>
  </si>
  <si>
    <t>1月</t>
  </si>
  <si>
    <t>2月</t>
  </si>
  <si>
    <t>3月</t>
  </si>
  <si>
    <t>性器</t>
  </si>
  <si>
    <t>性器ﾍﾙﾍﾟｽ</t>
  </si>
  <si>
    <t>感染症</t>
  </si>
  <si>
    <t xml:space="preserve">淋菌 </t>
  </si>
  <si>
    <t>トリコ</t>
  </si>
  <si>
    <t>症</t>
  </si>
  <si>
    <t>梅毒様</t>
  </si>
  <si>
    <t>疾患</t>
  </si>
  <si>
    <t>１月</t>
  </si>
  <si>
    <t>２月</t>
  </si>
  <si>
    <t>３月</t>
  </si>
  <si>
    <t>１０月</t>
  </si>
  <si>
    <t>１１月</t>
  </si>
  <si>
    <t>１２月</t>
  </si>
  <si>
    <t>赤痢</t>
  </si>
  <si>
    <t>赤痢</t>
  </si>
  <si>
    <t>性肝炎</t>
  </si>
  <si>
    <t>ﾔｺﾌﾞ病</t>
  </si>
  <si>
    <t>腸管</t>
  </si>
  <si>
    <t>出血性</t>
  </si>
  <si>
    <t>大腸菌</t>
  </si>
  <si>
    <t>感染症</t>
  </si>
  <si>
    <t>病</t>
  </si>
  <si>
    <t>急性</t>
  </si>
  <si>
    <t>ｳｲﾙｽ</t>
  </si>
  <si>
    <t>ﾌｪﾙﾄ</t>
  </si>
  <si>
    <t>後天性</t>
  </si>
  <si>
    <t>免疫</t>
  </si>
  <si>
    <t>不全</t>
  </si>
  <si>
    <t>症候群</t>
  </si>
  <si>
    <t>梅毒</t>
  </si>
  <si>
    <t>破傷風</t>
  </si>
  <si>
    <t>佐久</t>
  </si>
  <si>
    <t>上田</t>
  </si>
  <si>
    <t>諏訪</t>
  </si>
  <si>
    <t>伊那</t>
  </si>
  <si>
    <t>飯田</t>
  </si>
  <si>
    <t>木曽</t>
  </si>
  <si>
    <t>松本</t>
  </si>
  <si>
    <t>大町</t>
  </si>
  <si>
    <t>長野</t>
  </si>
  <si>
    <t>北信</t>
  </si>
  <si>
    <t>長野市</t>
  </si>
  <si>
    <t>類型</t>
  </si>
  <si>
    <t>名</t>
  </si>
  <si>
    <t>　１月</t>
  </si>
  <si>
    <t>ｸﾛｲﾂ</t>
  </si>
  <si>
    <t>ﾂﾂｶﾞ</t>
  </si>
  <si>
    <t>ﾑｼ</t>
  </si>
  <si>
    <t>ｴﾝｻﾞ</t>
  </si>
  <si>
    <t>（注）11年４月１日の新法施行後の集計は、平成11年第52週（11.12.27～12.1.2)までを集計しています。</t>
  </si>
  <si>
    <t>細菌性</t>
  </si>
  <si>
    <t xml:space="preserve">  0- 9歳</t>
  </si>
  <si>
    <t>70歳以上</t>
  </si>
  <si>
    <t>　　総　　計</t>
  </si>
  <si>
    <t>急　性</t>
  </si>
  <si>
    <t>流行性</t>
  </si>
  <si>
    <t>細菌性</t>
  </si>
  <si>
    <t>無菌性</t>
  </si>
  <si>
    <t>マイコ</t>
  </si>
  <si>
    <t>ｸﾗﾐｼﾞｱ</t>
  </si>
  <si>
    <t>成  人</t>
  </si>
  <si>
    <t>総計</t>
  </si>
  <si>
    <t>60歳以上</t>
  </si>
  <si>
    <t>　0歳</t>
  </si>
  <si>
    <t>　　旧感染症発生動向調査　　年齢対応</t>
  </si>
  <si>
    <t>　　　　新感染症発生動向調査　　年齢対応</t>
  </si>
  <si>
    <t>ｸﾗﾐｼﾞｱ</t>
  </si>
  <si>
    <t>感　染　症</t>
  </si>
  <si>
    <t xml:space="preserve"> 0- 4</t>
  </si>
  <si>
    <t xml:space="preserve"> 5- 9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</si>
  <si>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</si>
  <si>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</si>
  <si>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</si>
  <si>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</si>
  <si>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</si>
  <si>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</si>
  <si>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</si>
  <si>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</si>
  <si>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</si>
  <si>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</si>
  <si>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 xml:space="preserve"> １- 4</t>
  </si>
  <si>
    <t xml:space="preserve"> 5- 9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</si>
  <si>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</si>
  <si>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</si>
  <si>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</si>
  <si>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</si>
  <si>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</si>
  <si>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</si>
  <si>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</si>
  <si>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</si>
  <si>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</si>
  <si>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</si>
  <si>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</si>
  <si>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</si>
  <si>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黄色ﾌﾞﾄﾞｳ球菌</t>
  </si>
  <si>
    <t>黄色ﾌﾞﾄﾞｳ</t>
  </si>
  <si>
    <t>球菌感染症</t>
  </si>
  <si>
    <t>肺炎球菌</t>
  </si>
  <si>
    <t>緑膿菌</t>
  </si>
  <si>
    <t>感染症</t>
  </si>
  <si>
    <t>男女</t>
  </si>
  <si>
    <t>感染症</t>
  </si>
  <si>
    <t>感 染 症</t>
  </si>
  <si>
    <t>ローム</t>
  </si>
  <si>
    <t>緑　膿　菌</t>
  </si>
  <si>
    <t>モナス</t>
  </si>
  <si>
    <t>性器</t>
  </si>
  <si>
    <t>性器ﾍﾙﾍﾟｽ</t>
  </si>
  <si>
    <t xml:space="preserve">淋菌 </t>
  </si>
  <si>
    <t>ﾒﾁｼﾘﾝ耐性</t>
  </si>
  <si>
    <t>ﾍﾟﾆｼﾘﾝ耐性</t>
  </si>
  <si>
    <t>薬剤耐性</t>
  </si>
  <si>
    <t>トリコ</t>
  </si>
  <si>
    <t>1週</t>
  </si>
  <si>
    <t>１月３日～</t>
  </si>
  <si>
    <t>2週</t>
  </si>
  <si>
    <t>１月10日～</t>
  </si>
  <si>
    <t>１月17日～</t>
  </si>
  <si>
    <t>１月24日～</t>
  </si>
  <si>
    <t>１月31日～</t>
  </si>
  <si>
    <t>２月７日～</t>
  </si>
  <si>
    <t>２月14日～</t>
  </si>
  <si>
    <t>２月21日～</t>
  </si>
  <si>
    <t>２月28日～</t>
  </si>
  <si>
    <t>10週</t>
  </si>
  <si>
    <t>３月７日～</t>
  </si>
  <si>
    <t>11週</t>
  </si>
  <si>
    <t>３月14日～</t>
  </si>
  <si>
    <t>12週</t>
  </si>
  <si>
    <t>３月21日～</t>
  </si>
  <si>
    <t>13週</t>
  </si>
  <si>
    <t>３月28日～</t>
  </si>
  <si>
    <t>４月１日～</t>
  </si>
  <si>
    <t>14週</t>
  </si>
  <si>
    <t>４月５日～</t>
  </si>
  <si>
    <t>15週</t>
  </si>
  <si>
    <t>４月12日～</t>
  </si>
  <si>
    <t>16週</t>
  </si>
  <si>
    <t>４月19日～</t>
  </si>
  <si>
    <t>17週</t>
  </si>
  <si>
    <t>４月26日～</t>
  </si>
  <si>
    <t>18週</t>
  </si>
  <si>
    <t>５月３日～</t>
  </si>
  <si>
    <t>19週</t>
  </si>
  <si>
    <t>５月10日～</t>
  </si>
  <si>
    <t>20週</t>
  </si>
  <si>
    <t>５月17日～</t>
  </si>
  <si>
    <t>21週</t>
  </si>
  <si>
    <t>５月24日～</t>
  </si>
  <si>
    <t>22週</t>
  </si>
  <si>
    <t>５月31日～</t>
  </si>
  <si>
    <t>23週</t>
  </si>
  <si>
    <t>６月７日～</t>
  </si>
  <si>
    <t>24週</t>
  </si>
  <si>
    <t>６月14日～</t>
  </si>
  <si>
    <t>25週</t>
  </si>
  <si>
    <t>６月21日～</t>
  </si>
  <si>
    <t>26週</t>
  </si>
  <si>
    <t>６月28日～</t>
  </si>
  <si>
    <t>27週</t>
  </si>
  <si>
    <t>７月５日～</t>
  </si>
  <si>
    <t>28週</t>
  </si>
  <si>
    <t>７月12日～</t>
  </si>
  <si>
    <t>29週</t>
  </si>
  <si>
    <t>７月19日～</t>
  </si>
  <si>
    <t>30週</t>
  </si>
  <si>
    <t>７月26日～</t>
  </si>
  <si>
    <t>31週</t>
  </si>
  <si>
    <t>８月２日～</t>
  </si>
  <si>
    <t>32週</t>
  </si>
  <si>
    <t>８月９日～</t>
  </si>
  <si>
    <t>33週</t>
  </si>
  <si>
    <t>８月16日～</t>
  </si>
  <si>
    <t>34週</t>
  </si>
  <si>
    <t>８月23日～</t>
  </si>
  <si>
    <t>35週</t>
  </si>
  <si>
    <t>８月30日～</t>
  </si>
  <si>
    <t>36週</t>
  </si>
  <si>
    <t>９月６日～</t>
  </si>
  <si>
    <t>37週</t>
  </si>
  <si>
    <t>９月13日～</t>
  </si>
  <si>
    <t>38週</t>
  </si>
  <si>
    <t>９月20日～</t>
  </si>
  <si>
    <t>39週</t>
  </si>
  <si>
    <t>９月27日～</t>
  </si>
  <si>
    <t>40週</t>
  </si>
  <si>
    <t>10月４日～</t>
  </si>
  <si>
    <t>41週</t>
  </si>
  <si>
    <t>10月11日～</t>
  </si>
  <si>
    <t>42週</t>
  </si>
  <si>
    <t>10月18日～</t>
  </si>
  <si>
    <t>43週</t>
  </si>
  <si>
    <t>10月25日～</t>
  </si>
  <si>
    <t>44週</t>
  </si>
  <si>
    <t>11月１日～</t>
  </si>
  <si>
    <t>45週</t>
  </si>
  <si>
    <t>11月８日～</t>
  </si>
  <si>
    <t>46週</t>
  </si>
  <si>
    <t>11月15日～</t>
  </si>
  <si>
    <t>47週</t>
  </si>
  <si>
    <t>11月22日～</t>
  </si>
  <si>
    <t>48週</t>
  </si>
  <si>
    <t>11月29日～</t>
  </si>
  <si>
    <t>49週</t>
  </si>
  <si>
    <t>12月６日～</t>
  </si>
  <si>
    <t>50週</t>
  </si>
  <si>
    <t>12月13日～</t>
  </si>
  <si>
    <t>51週</t>
  </si>
  <si>
    <t>12月20日～</t>
  </si>
  <si>
    <t>52週</t>
  </si>
  <si>
    <t>12月27日～</t>
  </si>
  <si>
    <t>インフ</t>
  </si>
  <si>
    <t>咽　頭</t>
  </si>
  <si>
    <t>Ａ　群</t>
  </si>
  <si>
    <t>感染性</t>
  </si>
  <si>
    <t>手足口</t>
  </si>
  <si>
    <t>伝染性</t>
  </si>
  <si>
    <t>突発性</t>
  </si>
  <si>
    <t>ヘルパ</t>
  </si>
  <si>
    <t>急　性</t>
  </si>
  <si>
    <t>マイコ</t>
  </si>
  <si>
    <t>ｸﾗﾐｼﾞｱ</t>
  </si>
  <si>
    <t>成  人</t>
  </si>
  <si>
    <t>ザ</t>
  </si>
  <si>
    <t>腺　炎</t>
  </si>
  <si>
    <t>(60～  )　</t>
  </si>
  <si>
    <t>(60～ )　</t>
  </si>
  <si>
    <t>コレラ</t>
  </si>
  <si>
    <t>ｱﾒｰﾊﾞ</t>
  </si>
  <si>
    <t>ｵｳﾑ</t>
  </si>
  <si>
    <t>VRE</t>
  </si>
  <si>
    <t>ｲﾝﾌﾙ</t>
  </si>
  <si>
    <t>-</t>
  </si>
  <si>
    <t>　２月</t>
  </si>
  <si>
    <t>　３月</t>
  </si>
  <si>
    <t>　４月</t>
  </si>
  <si>
    <t>　５月</t>
  </si>
  <si>
    <t>　６月</t>
  </si>
  <si>
    <t>　７月</t>
  </si>
  <si>
    <t>　８月</t>
  </si>
  <si>
    <t>　９月</t>
  </si>
  <si>
    <t>-</t>
  </si>
  <si>
    <t>10-19</t>
  </si>
  <si>
    <t>20-29</t>
  </si>
  <si>
    <t>30-39</t>
  </si>
  <si>
    <t>40-49</t>
  </si>
  <si>
    <t>50-59</t>
  </si>
  <si>
    <t>60-69</t>
  </si>
  <si>
    <t>男</t>
  </si>
  <si>
    <t>女</t>
  </si>
  <si>
    <t>　旧動向調査　年齢対応</t>
  </si>
  <si>
    <t>　　新動向調査　年齢対応</t>
  </si>
  <si>
    <t>　　新動向調査　　年齢対応</t>
  </si>
  <si>
    <t>ウイルス肝炎</t>
  </si>
  <si>
    <t>感染性髄膜炎</t>
  </si>
  <si>
    <t>脳・脊髄炎</t>
  </si>
  <si>
    <t>Ａ型</t>
  </si>
  <si>
    <t>Ｂ型</t>
  </si>
  <si>
    <t>Ｃ型</t>
  </si>
  <si>
    <t>その他</t>
  </si>
  <si>
    <t>無菌性</t>
  </si>
  <si>
    <t>脳炎</t>
  </si>
  <si>
    <t>脳症</t>
  </si>
  <si>
    <t>脊髄炎</t>
  </si>
  <si>
    <t>小計</t>
  </si>
  <si>
    <t>髄膜炎</t>
  </si>
  <si>
    <t>２月</t>
  </si>
  <si>
    <t>３月</t>
  </si>
  <si>
    <t>月別患者届出数（定点当たり）</t>
  </si>
  <si>
    <t>平成１１年　長野県　月別患者届出数</t>
  </si>
  <si>
    <t>淋病様</t>
  </si>
  <si>
    <t>性器</t>
  </si>
  <si>
    <t>尖圭</t>
  </si>
  <si>
    <t>梅毒様</t>
  </si>
  <si>
    <t>疾　患</t>
  </si>
  <si>
    <t>男計</t>
  </si>
  <si>
    <t>女計</t>
  </si>
  <si>
    <t>ルエン</t>
  </si>
  <si>
    <t>水　痘</t>
  </si>
  <si>
    <t>風　疹</t>
  </si>
  <si>
    <t>ンギー</t>
  </si>
  <si>
    <t>麻　疹</t>
  </si>
  <si>
    <t>耳　下</t>
  </si>
  <si>
    <t>ザ</t>
  </si>
  <si>
    <t>(ｵｳﾑ病除く)</t>
  </si>
  <si>
    <t>(日脳除く)</t>
  </si>
  <si>
    <t>コンジ</t>
  </si>
  <si>
    <t>感染症</t>
  </si>
  <si>
    <t>感 染 症</t>
  </si>
  <si>
    <t>ローム</t>
  </si>
  <si>
    <t>表８-1　定点把握　月報対象感染症患者届出数（年齢区分別）</t>
  </si>
  <si>
    <t>表８-2　定点把握　月報対象感染症患者届出数（年齢区分別、男女別）</t>
  </si>
  <si>
    <t>（平成１１年）</t>
  </si>
  <si>
    <t>定点数</t>
  </si>
  <si>
    <t>小児</t>
  </si>
  <si>
    <t>インフル</t>
  </si>
  <si>
    <t>尖形</t>
  </si>
  <si>
    <t>男性</t>
  </si>
  <si>
    <t>女性</t>
  </si>
  <si>
    <t>男性</t>
  </si>
  <si>
    <t>女性</t>
  </si>
  <si>
    <t>ＳＴＤ</t>
  </si>
  <si>
    <t>二類感染症</t>
  </si>
  <si>
    <t>三類</t>
  </si>
  <si>
    <t>四　類　感　染　症</t>
  </si>
  <si>
    <t xml:space="preserve">淋菌 </t>
  </si>
  <si>
    <t>ﾒﾁｼﾘﾝ耐性</t>
  </si>
  <si>
    <t>ﾍﾟﾆｼﾘﾝ耐性</t>
  </si>
  <si>
    <t>薬剤耐性</t>
  </si>
  <si>
    <t>トリコ</t>
  </si>
  <si>
    <t>表１　全数把握感染症（二類、三類、四類感染症）患者届出数</t>
  </si>
  <si>
    <t>インフ</t>
  </si>
  <si>
    <t>咽　頭</t>
  </si>
  <si>
    <t>Ａ　群</t>
  </si>
  <si>
    <t>感染性</t>
  </si>
  <si>
    <t>手足口</t>
  </si>
  <si>
    <t>伝染性</t>
  </si>
  <si>
    <t>突発性</t>
  </si>
  <si>
    <t>ヘルパ</t>
  </si>
  <si>
    <t>流行性</t>
  </si>
  <si>
    <t>急　性</t>
  </si>
  <si>
    <t>細菌性</t>
  </si>
  <si>
    <t>無菌性</t>
  </si>
  <si>
    <t>マイコ</t>
  </si>
  <si>
    <t>ｸﾗﾐｼﾞｱ</t>
  </si>
  <si>
    <t>成  人</t>
  </si>
  <si>
    <t>MC</t>
  </si>
  <si>
    <t>ＬＳ</t>
  </si>
  <si>
    <t>髄膜炎</t>
  </si>
  <si>
    <t>角結膜</t>
  </si>
  <si>
    <t>(日脳除く)</t>
  </si>
  <si>
    <t>(真菌含む)</t>
  </si>
  <si>
    <t>(ｵｳﾑ病除く)</t>
  </si>
  <si>
    <t>ＭＣ</t>
  </si>
  <si>
    <t>表４　定点把握　週報対象感染症患者届出数（年齢区分別）</t>
  </si>
  <si>
    <t>細菌性</t>
  </si>
  <si>
    <t>髄膜炎</t>
  </si>
  <si>
    <t>(日脳除く)</t>
  </si>
  <si>
    <t>(真菌含む)</t>
  </si>
  <si>
    <t>(ｵｳﾑ病除く)</t>
  </si>
  <si>
    <t>流行性</t>
  </si>
  <si>
    <t>角結膜</t>
  </si>
  <si>
    <t>出血性</t>
  </si>
  <si>
    <t>無菌性</t>
  </si>
  <si>
    <t>表５　定点把握　週報対象感染症患者届出数（保健所別）</t>
  </si>
  <si>
    <t>髄膜炎</t>
  </si>
  <si>
    <t>表６　定点把握　月報対象感染症患者届出数（月別、男女別）</t>
  </si>
  <si>
    <t>表10  定点把握　月報対象感染症届出数（旧事業のみ対象）</t>
  </si>
  <si>
    <t>ＭＣＬＳ</t>
  </si>
  <si>
    <t>ライ</t>
  </si>
  <si>
    <t>ＭＣＬＳ</t>
  </si>
  <si>
    <t>表７　定点把握　月報対象感染症患者届出数(定点当たり、月別、男女別）</t>
  </si>
  <si>
    <t>(真菌含む)</t>
  </si>
  <si>
    <t>(月別、年齢別）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</si>
</sst>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  <numFmt numFmtId="179" formatCode="0.00_);[Red]\(0.00\)"/>
    <numFmt numFmtId="180" formatCode="#,##0_ "/>
    <numFmt numFmtId="181" formatCode="[&lt;=999]000;[&lt;=99999]000\-00;000\-0000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.5"/>
      <name val="ＭＳ Ｐゴシック"/>
      <family val="3"/>
    </font>
    <font>
      <sz val="2"/>
      <name val="ＭＳ Ｐゴシック"/>
      <family val="3"/>
    </font>
    <font>
      <sz val="1.25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.5"/>
      <color indexed="8"/>
      <name val="ＭＳ Ｐ明朝"/>
      <family val="1"/>
    </font>
    <font>
      <sz val="7"/>
      <color indexed="8"/>
      <name val="ＭＳ Ｐ明朝"/>
      <family val="1"/>
    </font>
    <font>
      <sz val="10.45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0.5"/>
      <name val="ＭＳ Ｐ明朝"/>
      <family val="1"/>
    </font>
    <font>
      <sz val="14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8"/>
      <color indexed="8"/>
      <name val="ＭＳ Ｐ明朝"/>
      <family val="1"/>
    </font>
    <font>
      <sz val="6"/>
      <color indexed="8"/>
      <name val="ＭＳ Ｐ明朝"/>
      <family val="1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double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dotted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76" fontId="8" fillId="0" borderId="2" xfId="0" applyNumberFormat="1" applyFont="1" applyBorder="1" applyAlignment="1">
      <alignment/>
    </xf>
    <xf numFmtId="176" fontId="8" fillId="0" borderId="1" xfId="0" applyNumberFormat="1" applyFont="1" applyBorder="1" applyAlignment="1">
      <alignment/>
    </xf>
    <xf numFmtId="0" fontId="8" fillId="0" borderId="4" xfId="0" applyFont="1" applyBorder="1" applyAlignment="1">
      <alignment/>
    </xf>
    <xf numFmtId="176" fontId="8" fillId="0" borderId="4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79" fontId="8" fillId="0" borderId="1" xfId="0" applyNumberFormat="1" applyFont="1" applyBorder="1" applyAlignment="1">
      <alignment/>
    </xf>
    <xf numFmtId="179" fontId="8" fillId="0" borderId="2" xfId="0" applyNumberFormat="1" applyFont="1" applyBorder="1" applyAlignment="1">
      <alignment/>
    </xf>
    <xf numFmtId="0" fontId="8" fillId="0" borderId="3" xfId="0" applyFont="1" applyBorder="1" applyAlignment="1">
      <alignment/>
    </xf>
    <xf numFmtId="179" fontId="8" fillId="0" borderId="3" xfId="0" applyNumberFormat="1" applyFont="1" applyBorder="1" applyAlignment="1">
      <alignment/>
    </xf>
    <xf numFmtId="179" fontId="8" fillId="0" borderId="4" xfId="0" applyNumberFormat="1" applyFont="1" applyBorder="1" applyAlignment="1">
      <alignment/>
    </xf>
    <xf numFmtId="179" fontId="8" fillId="0" borderId="0" xfId="0" applyNumberFormat="1" applyFont="1" applyBorder="1" applyAlignment="1">
      <alignment/>
    </xf>
    <xf numFmtId="0" fontId="8" fillId="0" borderId="5" xfId="0" applyFont="1" applyBorder="1" applyAlignment="1">
      <alignment/>
    </xf>
    <xf numFmtId="179" fontId="8" fillId="0" borderId="6" xfId="0" applyNumberFormat="1" applyFont="1" applyBorder="1" applyAlignment="1">
      <alignment/>
    </xf>
    <xf numFmtId="179" fontId="8" fillId="0" borderId="7" xfId="0" applyNumberFormat="1" applyFont="1" applyBorder="1" applyAlignment="1">
      <alignment/>
    </xf>
    <xf numFmtId="178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179" fontId="8" fillId="0" borderId="0" xfId="0" applyNumberFormat="1" applyFont="1" applyAlignment="1">
      <alignment/>
    </xf>
    <xf numFmtId="0" fontId="8" fillId="0" borderId="5" xfId="0" applyFont="1" applyFill="1" applyBorder="1" applyAlignment="1">
      <alignment/>
    </xf>
    <xf numFmtId="177" fontId="8" fillId="0" borderId="2" xfId="0" applyNumberFormat="1" applyFont="1" applyBorder="1" applyAlignment="1">
      <alignment/>
    </xf>
    <xf numFmtId="177" fontId="8" fillId="0" borderId="1" xfId="0" applyNumberFormat="1" applyFont="1" applyBorder="1" applyAlignment="1">
      <alignment/>
    </xf>
    <xf numFmtId="177" fontId="8" fillId="0" borderId="3" xfId="0" applyNumberFormat="1" applyFont="1" applyBorder="1" applyAlignment="1">
      <alignment/>
    </xf>
    <xf numFmtId="177" fontId="8" fillId="0" borderId="4" xfId="0" applyNumberFormat="1" applyFont="1" applyBorder="1" applyAlignment="1">
      <alignment/>
    </xf>
    <xf numFmtId="0" fontId="8" fillId="0" borderId="8" xfId="0" applyFont="1" applyBorder="1" applyAlignment="1">
      <alignment/>
    </xf>
    <xf numFmtId="0" fontId="8" fillId="0" borderId="8" xfId="0" applyFont="1" applyBorder="1" applyAlignment="1">
      <alignment horizontal="center"/>
    </xf>
    <xf numFmtId="178" fontId="8" fillId="0" borderId="1" xfId="0" applyNumberFormat="1" applyFont="1" applyBorder="1" applyAlignment="1">
      <alignment/>
    </xf>
    <xf numFmtId="178" fontId="8" fillId="0" borderId="2" xfId="0" applyNumberFormat="1" applyFont="1" applyBorder="1" applyAlignment="1">
      <alignment/>
    </xf>
    <xf numFmtId="178" fontId="8" fillId="0" borderId="3" xfId="0" applyNumberFormat="1" applyFont="1" applyBorder="1" applyAlignment="1">
      <alignment/>
    </xf>
    <xf numFmtId="178" fontId="8" fillId="0" borderId="4" xfId="0" applyNumberFormat="1" applyFont="1" applyBorder="1" applyAlignment="1">
      <alignment/>
    </xf>
    <xf numFmtId="0" fontId="8" fillId="0" borderId="9" xfId="0" applyFont="1" applyBorder="1" applyAlignment="1">
      <alignment/>
    </xf>
    <xf numFmtId="178" fontId="8" fillId="0" borderId="6" xfId="0" applyNumberFormat="1" applyFont="1" applyBorder="1" applyAlignment="1">
      <alignment/>
    </xf>
    <xf numFmtId="178" fontId="8" fillId="0" borderId="7" xfId="0" applyNumberFormat="1" applyFont="1" applyBorder="1" applyAlignment="1">
      <alignment/>
    </xf>
    <xf numFmtId="178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3" xfId="0" applyFont="1" applyBorder="1" applyAlignment="1">
      <alignment/>
    </xf>
    <xf numFmtId="0" fontId="11" fillId="0" borderId="3" xfId="0" applyFont="1" applyBorder="1" applyAlignment="1">
      <alignment/>
    </xf>
    <xf numFmtId="0" fontId="10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Alignment="1">
      <alignment/>
    </xf>
    <xf numFmtId="0" fontId="13" fillId="0" borderId="1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12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14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4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18" xfId="0" applyFont="1" applyBorder="1" applyAlignment="1">
      <alignment/>
    </xf>
    <xf numFmtId="0" fontId="8" fillId="0" borderId="0" xfId="0" applyFont="1" applyBorder="1" applyAlignment="1">
      <alignment horizontal="center" vertical="top" textRotation="255"/>
    </xf>
    <xf numFmtId="0" fontId="9" fillId="0" borderId="0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78" fontId="7" fillId="0" borderId="29" xfId="0" applyNumberFormat="1" applyFont="1" applyBorder="1" applyAlignment="1">
      <alignment horizontal="right"/>
    </xf>
    <xf numFmtId="178" fontId="7" fillId="0" borderId="21" xfId="0" applyNumberFormat="1" applyFont="1" applyBorder="1" applyAlignment="1">
      <alignment horizontal="right"/>
    </xf>
    <xf numFmtId="178" fontId="7" fillId="0" borderId="22" xfId="0" applyNumberFormat="1" applyFont="1" applyBorder="1" applyAlignment="1">
      <alignment horizontal="right"/>
    </xf>
    <xf numFmtId="178" fontId="7" fillId="0" borderId="1" xfId="0" applyNumberFormat="1" applyFont="1" applyBorder="1" applyAlignment="1">
      <alignment horizontal="right"/>
    </xf>
    <xf numFmtId="178" fontId="7" fillId="0" borderId="12" xfId="0" applyNumberFormat="1" applyFont="1" applyBorder="1" applyAlignment="1">
      <alignment horizontal="right"/>
    </xf>
    <xf numFmtId="178" fontId="7" fillId="0" borderId="24" xfId="0" applyNumberFormat="1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178" fontId="7" fillId="0" borderId="27" xfId="0" applyNumberFormat="1" applyFont="1" applyBorder="1" applyAlignment="1">
      <alignment horizontal="right"/>
    </xf>
    <xf numFmtId="178" fontId="7" fillId="0" borderId="25" xfId="0" applyNumberFormat="1" applyFont="1" applyBorder="1" applyAlignment="1">
      <alignment horizontal="right"/>
    </xf>
    <xf numFmtId="178" fontId="7" fillId="0" borderId="26" xfId="0" applyNumberFormat="1" applyFont="1" applyBorder="1" applyAlignment="1">
      <alignment horizontal="right"/>
    </xf>
    <xf numFmtId="178" fontId="7" fillId="0" borderId="2" xfId="0" applyNumberFormat="1" applyFont="1" applyBorder="1" applyAlignment="1">
      <alignment horizontal="right"/>
    </xf>
    <xf numFmtId="178" fontId="7" fillId="0" borderId="14" xfId="0" applyNumberFormat="1" applyFont="1" applyBorder="1" applyAlignment="1">
      <alignment horizontal="right"/>
    </xf>
    <xf numFmtId="178" fontId="7" fillId="0" borderId="28" xfId="0" applyNumberFormat="1" applyFont="1" applyBorder="1" applyAlignment="1">
      <alignment horizontal="right"/>
    </xf>
    <xf numFmtId="0" fontId="7" fillId="0" borderId="30" xfId="0" applyFont="1" applyBorder="1" applyAlignment="1">
      <alignment horizontal="center"/>
    </xf>
    <xf numFmtId="178" fontId="7" fillId="0" borderId="31" xfId="0" applyNumberFormat="1" applyFont="1" applyBorder="1" applyAlignment="1">
      <alignment horizontal="right"/>
    </xf>
    <xf numFmtId="178" fontId="7" fillId="0" borderId="32" xfId="0" applyNumberFormat="1" applyFont="1" applyBorder="1" applyAlignment="1">
      <alignment horizontal="right"/>
    </xf>
    <xf numFmtId="178" fontId="7" fillId="0" borderId="33" xfId="0" applyNumberFormat="1" applyFont="1" applyBorder="1" applyAlignment="1">
      <alignment horizontal="right"/>
    </xf>
    <xf numFmtId="178" fontId="7" fillId="0" borderId="34" xfId="0" applyNumberFormat="1" applyFont="1" applyBorder="1" applyAlignment="1">
      <alignment horizontal="right"/>
    </xf>
    <xf numFmtId="178" fontId="7" fillId="0" borderId="30" xfId="0" applyNumberFormat="1" applyFont="1" applyBorder="1" applyAlignment="1">
      <alignment horizontal="right"/>
    </xf>
    <xf numFmtId="178" fontId="7" fillId="0" borderId="35" xfId="0" applyNumberFormat="1" applyFont="1" applyBorder="1" applyAlignment="1">
      <alignment horizontal="right"/>
    </xf>
    <xf numFmtId="178" fontId="7" fillId="0" borderId="36" xfId="0" applyNumberFormat="1" applyFont="1" applyBorder="1" applyAlignment="1">
      <alignment horizontal="right"/>
    </xf>
    <xf numFmtId="178" fontId="7" fillId="0" borderId="37" xfId="0" applyNumberFormat="1" applyFont="1" applyBorder="1" applyAlignment="1">
      <alignment horizontal="right"/>
    </xf>
    <xf numFmtId="178" fontId="7" fillId="0" borderId="38" xfId="0" applyNumberFormat="1" applyFont="1" applyBorder="1" applyAlignment="1">
      <alignment horizontal="right"/>
    </xf>
    <xf numFmtId="178" fontId="7" fillId="0" borderId="4" xfId="0" applyNumberFormat="1" applyFont="1" applyBorder="1" applyAlignment="1">
      <alignment horizontal="right"/>
    </xf>
    <xf numFmtId="178" fontId="7" fillId="0" borderId="17" xfId="0" applyNumberFormat="1" applyFont="1" applyBorder="1" applyAlignment="1">
      <alignment horizontal="right"/>
    </xf>
    <xf numFmtId="178" fontId="7" fillId="0" borderId="20" xfId="0" applyNumberFormat="1" applyFont="1" applyBorder="1" applyAlignment="1">
      <alignment horizontal="right"/>
    </xf>
    <xf numFmtId="177" fontId="7" fillId="0" borderId="12" xfId="0" applyNumberFormat="1" applyFont="1" applyBorder="1" applyAlignment="1">
      <alignment horizontal="right"/>
    </xf>
    <xf numFmtId="177" fontId="7" fillId="0" borderId="22" xfId="0" applyNumberFormat="1" applyFont="1" applyBorder="1" applyAlignment="1">
      <alignment horizontal="right"/>
    </xf>
    <xf numFmtId="177" fontId="7" fillId="0" borderId="13" xfId="0" applyNumberFormat="1" applyFont="1" applyBorder="1" applyAlignment="1">
      <alignment horizontal="right"/>
    </xf>
    <xf numFmtId="177" fontId="7" fillId="0" borderId="1" xfId="0" applyNumberFormat="1" applyFont="1" applyBorder="1" applyAlignment="1">
      <alignment horizontal="right"/>
    </xf>
    <xf numFmtId="177" fontId="7" fillId="0" borderId="24" xfId="0" applyNumberFormat="1" applyFont="1" applyBorder="1" applyAlignment="1">
      <alignment horizontal="right"/>
    </xf>
    <xf numFmtId="177" fontId="7" fillId="0" borderId="14" xfId="0" applyNumberFormat="1" applyFont="1" applyBorder="1" applyAlignment="1">
      <alignment horizontal="right"/>
    </xf>
    <xf numFmtId="177" fontId="7" fillId="0" borderId="26" xfId="0" applyNumberFormat="1" applyFont="1" applyBorder="1" applyAlignment="1">
      <alignment horizontal="right"/>
    </xf>
    <xf numFmtId="177" fontId="7" fillId="0" borderId="15" xfId="0" applyNumberFormat="1" applyFont="1" applyBorder="1" applyAlignment="1">
      <alignment horizontal="right"/>
    </xf>
    <xf numFmtId="177" fontId="7" fillId="0" borderId="2" xfId="0" applyNumberFormat="1" applyFont="1" applyBorder="1" applyAlignment="1">
      <alignment horizontal="right"/>
    </xf>
    <xf numFmtId="177" fontId="7" fillId="0" borderId="28" xfId="0" applyNumberFormat="1" applyFont="1" applyBorder="1" applyAlignment="1">
      <alignment horizontal="right"/>
    </xf>
    <xf numFmtId="177" fontId="7" fillId="0" borderId="17" xfId="0" applyNumberFormat="1" applyFont="1" applyBorder="1" applyAlignment="1">
      <alignment horizontal="right"/>
    </xf>
    <xf numFmtId="177" fontId="7" fillId="0" borderId="38" xfId="0" applyNumberFormat="1" applyFont="1" applyBorder="1" applyAlignment="1">
      <alignment horizontal="right"/>
    </xf>
    <xf numFmtId="177" fontId="7" fillId="0" borderId="18" xfId="0" applyNumberFormat="1" applyFont="1" applyBorder="1" applyAlignment="1">
      <alignment horizontal="right"/>
    </xf>
    <xf numFmtId="177" fontId="7" fillId="0" borderId="4" xfId="0" applyNumberFormat="1" applyFont="1" applyBorder="1" applyAlignment="1">
      <alignment horizontal="right"/>
    </xf>
    <xf numFmtId="177" fontId="7" fillId="0" borderId="20" xfId="0" applyNumberFormat="1" applyFont="1" applyBorder="1" applyAlignment="1">
      <alignment horizontal="right"/>
    </xf>
    <xf numFmtId="49" fontId="7" fillId="0" borderId="14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0" xfId="0" applyNumberFormat="1" applyFont="1" applyAlignment="1">
      <alignment/>
    </xf>
    <xf numFmtId="180" fontId="8" fillId="0" borderId="1" xfId="0" applyNumberFormat="1" applyFont="1" applyBorder="1" applyAlignment="1">
      <alignment/>
    </xf>
    <xf numFmtId="180" fontId="8" fillId="0" borderId="2" xfId="0" applyNumberFormat="1" applyFont="1" applyBorder="1" applyAlignment="1">
      <alignment/>
    </xf>
    <xf numFmtId="180" fontId="8" fillId="0" borderId="3" xfId="0" applyNumberFormat="1" applyFont="1" applyBorder="1" applyAlignment="1">
      <alignment/>
    </xf>
    <xf numFmtId="180" fontId="8" fillId="0" borderId="4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180" fontId="8" fillId="0" borderId="0" xfId="0" applyNumberFormat="1" applyFont="1" applyAlignment="1">
      <alignment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1" xfId="0" applyFont="1" applyBorder="1" applyAlignment="1">
      <alignment/>
    </xf>
    <xf numFmtId="0" fontId="17" fillId="0" borderId="0" xfId="0" applyFont="1" applyAlignment="1">
      <alignment/>
    </xf>
    <xf numFmtId="0" fontId="17" fillId="0" borderId="1" xfId="0" applyFont="1" applyBorder="1" applyAlignment="1">
      <alignment/>
    </xf>
    <xf numFmtId="0" fontId="17" fillId="0" borderId="2" xfId="0" applyFont="1" applyBorder="1" applyAlignment="1">
      <alignment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/>
    </xf>
    <xf numFmtId="0" fontId="18" fillId="0" borderId="0" xfId="0" applyFont="1" applyAlignment="1">
      <alignment/>
    </xf>
    <xf numFmtId="176" fontId="17" fillId="0" borderId="1" xfId="0" applyNumberFormat="1" applyFont="1" applyBorder="1" applyAlignment="1">
      <alignment/>
    </xf>
    <xf numFmtId="176" fontId="17" fillId="0" borderId="2" xfId="0" applyNumberFormat="1" applyFont="1" applyBorder="1" applyAlignment="1">
      <alignment/>
    </xf>
    <xf numFmtId="176" fontId="17" fillId="0" borderId="3" xfId="0" applyNumberFormat="1" applyFont="1" applyBorder="1" applyAlignment="1">
      <alignment/>
    </xf>
    <xf numFmtId="176" fontId="17" fillId="0" borderId="4" xfId="0" applyNumberFormat="1" applyFont="1" applyBorder="1" applyAlignment="1">
      <alignment/>
    </xf>
    <xf numFmtId="0" fontId="17" fillId="0" borderId="1" xfId="0" applyFont="1" applyBorder="1" applyAlignment="1">
      <alignment horizontal="left"/>
    </xf>
    <xf numFmtId="180" fontId="17" fillId="0" borderId="1" xfId="0" applyNumberFormat="1" applyFont="1" applyBorder="1" applyAlignment="1">
      <alignment/>
    </xf>
    <xf numFmtId="180" fontId="17" fillId="0" borderId="2" xfId="0" applyNumberFormat="1" applyFont="1" applyBorder="1" applyAlignment="1">
      <alignment/>
    </xf>
    <xf numFmtId="180" fontId="17" fillId="0" borderId="3" xfId="0" applyNumberFormat="1" applyFont="1" applyBorder="1" applyAlignment="1">
      <alignment/>
    </xf>
    <xf numFmtId="180" fontId="17" fillId="0" borderId="4" xfId="0" applyNumberFormat="1" applyFont="1" applyBorder="1" applyAlignment="1">
      <alignment/>
    </xf>
    <xf numFmtId="0" fontId="8" fillId="0" borderId="1" xfId="0" applyNumberFormat="1" applyFont="1" applyBorder="1" applyAlignment="1">
      <alignment/>
    </xf>
    <xf numFmtId="0" fontId="8" fillId="0" borderId="2" xfId="0" applyNumberFormat="1" applyFont="1" applyBorder="1" applyAlignment="1">
      <alignment/>
    </xf>
    <xf numFmtId="0" fontId="8" fillId="0" borderId="3" xfId="0" applyNumberFormat="1" applyFont="1" applyBorder="1" applyAlignment="1">
      <alignment/>
    </xf>
    <xf numFmtId="0" fontId="8" fillId="0" borderId="3" xfId="0" applyNumberFormat="1" applyFont="1" applyFill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28" xfId="0" applyFont="1" applyBorder="1" applyAlignment="1">
      <alignment/>
    </xf>
    <xf numFmtId="0" fontId="8" fillId="0" borderId="12" xfId="0" applyNumberFormat="1" applyFont="1" applyFill="1" applyBorder="1" applyAlignment="1">
      <alignment/>
    </xf>
    <xf numFmtId="0" fontId="8" fillId="0" borderId="24" xfId="0" applyFont="1" applyBorder="1" applyAlignment="1">
      <alignment/>
    </xf>
    <xf numFmtId="0" fontId="8" fillId="0" borderId="14" xfId="0" applyNumberFormat="1" applyFont="1" applyFill="1" applyBorder="1" applyAlignment="1">
      <alignment/>
    </xf>
    <xf numFmtId="0" fontId="8" fillId="0" borderId="28" xfId="0" applyFont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8" fillId="0" borderId="39" xfId="0" applyNumberFormat="1" applyFont="1" applyFill="1" applyBorder="1" applyAlignment="1">
      <alignment/>
    </xf>
    <xf numFmtId="0" fontId="8" fillId="0" borderId="17" xfId="0" applyNumberFormat="1" applyFont="1" applyFill="1" applyBorder="1" applyAlignment="1">
      <alignment/>
    </xf>
    <xf numFmtId="0" fontId="8" fillId="0" borderId="20" xfId="0" applyFont="1" applyBorder="1" applyAlignment="1">
      <alignment/>
    </xf>
    <xf numFmtId="0" fontId="7" fillId="0" borderId="39" xfId="0" applyFont="1" applyBorder="1" applyAlignment="1">
      <alignment/>
    </xf>
    <xf numFmtId="0" fontId="11" fillId="0" borderId="2" xfId="0" applyFont="1" applyBorder="1" applyAlignment="1">
      <alignment/>
    </xf>
    <xf numFmtId="0" fontId="8" fillId="0" borderId="1" xfId="0" applyNumberFormat="1" applyFont="1" applyBorder="1" applyAlignment="1" quotePrefix="1">
      <alignment horizontal="center"/>
    </xf>
    <xf numFmtId="177" fontId="8" fillId="0" borderId="1" xfId="0" applyNumberFormat="1" applyFont="1" applyBorder="1" applyAlignment="1">
      <alignment/>
    </xf>
    <xf numFmtId="56" fontId="8" fillId="0" borderId="2" xfId="0" applyNumberFormat="1" applyFont="1" applyFill="1" applyBorder="1" applyAlignment="1" quotePrefix="1">
      <alignment horizontal="center"/>
    </xf>
    <xf numFmtId="177" fontId="8" fillId="0" borderId="2" xfId="0" applyNumberFormat="1" applyFont="1" applyBorder="1" applyAlignment="1">
      <alignment/>
    </xf>
    <xf numFmtId="0" fontId="8" fillId="0" borderId="2" xfId="0" applyNumberFormat="1" applyFont="1" applyBorder="1" applyAlignment="1" quotePrefix="1">
      <alignment horizontal="center"/>
    </xf>
    <xf numFmtId="0" fontId="8" fillId="0" borderId="4" xfId="0" applyNumberFormat="1" applyFont="1" applyBorder="1" applyAlignment="1">
      <alignment horizontal="center"/>
    </xf>
    <xf numFmtId="177" fontId="8" fillId="0" borderId="4" xfId="0" applyNumberFormat="1" applyFont="1" applyBorder="1" applyAlignment="1">
      <alignment/>
    </xf>
    <xf numFmtId="0" fontId="8" fillId="0" borderId="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11" fillId="0" borderId="2" xfId="0" applyFont="1" applyBorder="1" applyAlignment="1">
      <alignment wrapText="1"/>
    </xf>
    <xf numFmtId="180" fontId="8" fillId="0" borderId="12" xfId="0" applyNumberFormat="1" applyFont="1" applyBorder="1" applyAlignment="1">
      <alignment/>
    </xf>
    <xf numFmtId="180" fontId="8" fillId="0" borderId="14" xfId="0" applyNumberFormat="1" applyFont="1" applyBorder="1" applyAlignment="1">
      <alignment/>
    </xf>
    <xf numFmtId="180" fontId="8" fillId="0" borderId="10" xfId="0" applyNumberFormat="1" applyFont="1" applyBorder="1" applyAlignment="1">
      <alignment/>
    </xf>
    <xf numFmtId="180" fontId="8" fillId="0" borderId="17" xfId="0" applyNumberFormat="1" applyFont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180" fontId="8" fillId="0" borderId="24" xfId="0" applyNumberFormat="1" applyFont="1" applyBorder="1" applyAlignment="1">
      <alignment/>
    </xf>
    <xf numFmtId="180" fontId="8" fillId="0" borderId="28" xfId="0" applyNumberFormat="1" applyFont="1" applyBorder="1" applyAlignment="1">
      <alignment/>
    </xf>
    <xf numFmtId="180" fontId="8" fillId="0" borderId="39" xfId="0" applyNumberFormat="1" applyFont="1" applyBorder="1" applyAlignment="1">
      <alignment/>
    </xf>
    <xf numFmtId="180" fontId="8" fillId="0" borderId="20" xfId="0" applyNumberFormat="1" applyFont="1" applyBorder="1" applyAlignment="1">
      <alignment/>
    </xf>
    <xf numFmtId="0" fontId="13" fillId="0" borderId="39" xfId="0" applyFont="1" applyBorder="1" applyAlignment="1">
      <alignment/>
    </xf>
    <xf numFmtId="177" fontId="8" fillId="0" borderId="14" xfId="0" applyNumberFormat="1" applyFont="1" applyBorder="1" applyAlignment="1">
      <alignment/>
    </xf>
    <xf numFmtId="177" fontId="8" fillId="0" borderId="17" xfId="0" applyNumberFormat="1" applyFont="1" applyBorder="1" applyAlignment="1">
      <alignment/>
    </xf>
    <xf numFmtId="177" fontId="8" fillId="0" borderId="24" xfId="0" applyNumberFormat="1" applyFont="1" applyBorder="1" applyAlignment="1">
      <alignment/>
    </xf>
    <xf numFmtId="177" fontId="8" fillId="0" borderId="28" xfId="0" applyNumberFormat="1" applyFont="1" applyBorder="1" applyAlignment="1">
      <alignment/>
    </xf>
    <xf numFmtId="177" fontId="8" fillId="0" borderId="39" xfId="0" applyNumberFormat="1" applyFont="1" applyBorder="1" applyAlignment="1">
      <alignment/>
    </xf>
    <xf numFmtId="177" fontId="8" fillId="0" borderId="20" xfId="0" applyNumberFormat="1" applyFont="1" applyBorder="1" applyAlignment="1">
      <alignment/>
    </xf>
    <xf numFmtId="178" fontId="8" fillId="0" borderId="12" xfId="0" applyNumberFormat="1" applyFont="1" applyBorder="1" applyAlignment="1">
      <alignment/>
    </xf>
    <xf numFmtId="178" fontId="8" fillId="0" borderId="14" xfId="0" applyNumberFormat="1" applyFont="1" applyBorder="1" applyAlignment="1">
      <alignment/>
    </xf>
    <xf numFmtId="178" fontId="8" fillId="0" borderId="10" xfId="0" applyNumberFormat="1" applyFont="1" applyBorder="1" applyAlignment="1">
      <alignment/>
    </xf>
    <xf numFmtId="178" fontId="8" fillId="0" borderId="17" xfId="0" applyNumberFormat="1" applyFont="1" applyBorder="1" applyAlignment="1">
      <alignment/>
    </xf>
    <xf numFmtId="0" fontId="8" fillId="0" borderId="39" xfId="0" applyFont="1" applyBorder="1" applyAlignment="1">
      <alignment/>
    </xf>
    <xf numFmtId="178" fontId="8" fillId="0" borderId="44" xfId="0" applyNumberFormat="1" applyFont="1" applyBorder="1" applyAlignment="1">
      <alignment/>
    </xf>
    <xf numFmtId="178" fontId="8" fillId="0" borderId="45" xfId="0" applyNumberFormat="1" applyFont="1" applyBorder="1" applyAlignment="1">
      <alignment/>
    </xf>
    <xf numFmtId="176" fontId="8" fillId="0" borderId="14" xfId="0" applyNumberFormat="1" applyFont="1" applyBorder="1" applyAlignment="1">
      <alignment/>
    </xf>
    <xf numFmtId="176" fontId="8" fillId="0" borderId="17" xfId="0" applyNumberFormat="1" applyFont="1" applyBorder="1" applyAlignment="1">
      <alignment/>
    </xf>
    <xf numFmtId="176" fontId="8" fillId="0" borderId="24" xfId="0" applyNumberFormat="1" applyFont="1" applyBorder="1" applyAlignment="1">
      <alignment/>
    </xf>
    <xf numFmtId="176" fontId="8" fillId="0" borderId="28" xfId="0" applyNumberFormat="1" applyFont="1" applyBorder="1" applyAlignment="1">
      <alignment/>
    </xf>
    <xf numFmtId="176" fontId="8" fillId="0" borderId="20" xfId="0" applyNumberFormat="1" applyFont="1" applyBorder="1" applyAlignment="1">
      <alignment/>
    </xf>
    <xf numFmtId="179" fontId="8" fillId="0" borderId="12" xfId="0" applyNumberFormat="1" applyFont="1" applyBorder="1" applyAlignment="1">
      <alignment/>
    </xf>
    <xf numFmtId="179" fontId="8" fillId="0" borderId="14" xfId="0" applyNumberFormat="1" applyFont="1" applyBorder="1" applyAlignment="1">
      <alignment/>
    </xf>
    <xf numFmtId="179" fontId="8" fillId="0" borderId="10" xfId="0" applyNumberFormat="1" applyFont="1" applyBorder="1" applyAlignment="1">
      <alignment/>
    </xf>
    <xf numFmtId="179" fontId="8" fillId="0" borderId="17" xfId="0" applyNumberFormat="1" applyFont="1" applyBorder="1" applyAlignment="1">
      <alignment/>
    </xf>
    <xf numFmtId="179" fontId="8" fillId="0" borderId="44" xfId="0" applyNumberFormat="1" applyFont="1" applyBorder="1" applyAlignment="1">
      <alignment/>
    </xf>
    <xf numFmtId="179" fontId="8" fillId="0" borderId="45" xfId="0" applyNumberFormat="1" applyFont="1" applyBorder="1" applyAlignment="1">
      <alignment/>
    </xf>
    <xf numFmtId="179" fontId="8" fillId="0" borderId="24" xfId="0" applyNumberFormat="1" applyFont="1" applyBorder="1" applyAlignment="1">
      <alignment/>
    </xf>
    <xf numFmtId="179" fontId="8" fillId="0" borderId="28" xfId="0" applyNumberFormat="1" applyFont="1" applyBorder="1" applyAlignment="1">
      <alignment/>
    </xf>
    <xf numFmtId="179" fontId="8" fillId="0" borderId="20" xfId="0" applyNumberFormat="1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7" fontId="8" fillId="0" borderId="12" xfId="0" applyNumberFormat="1" applyFont="1" applyBorder="1" applyAlignment="1">
      <alignment/>
    </xf>
    <xf numFmtId="177" fontId="8" fillId="0" borderId="14" xfId="0" applyNumberFormat="1" applyFont="1" applyBorder="1" applyAlignment="1">
      <alignment/>
    </xf>
    <xf numFmtId="177" fontId="8" fillId="0" borderId="17" xfId="0" applyNumberFormat="1" applyFont="1" applyBorder="1" applyAlignment="1">
      <alignment/>
    </xf>
    <xf numFmtId="177" fontId="8" fillId="0" borderId="24" xfId="0" applyNumberFormat="1" applyFont="1" applyBorder="1" applyAlignment="1">
      <alignment/>
    </xf>
    <xf numFmtId="177" fontId="8" fillId="0" borderId="28" xfId="0" applyNumberFormat="1" applyFont="1" applyBorder="1" applyAlignment="1">
      <alignment/>
    </xf>
    <xf numFmtId="177" fontId="8" fillId="0" borderId="20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39" xfId="0" applyFont="1" applyBorder="1" applyAlignment="1">
      <alignment/>
    </xf>
    <xf numFmtId="0" fontId="8" fillId="0" borderId="25" xfId="0" applyFont="1" applyBorder="1" applyAlignment="1">
      <alignment/>
    </xf>
    <xf numFmtId="177" fontId="7" fillId="0" borderId="21" xfId="0" applyNumberFormat="1" applyFont="1" applyBorder="1" applyAlignment="1">
      <alignment horizontal="right"/>
    </xf>
    <xf numFmtId="177" fontId="7" fillId="0" borderId="25" xfId="0" applyNumberFormat="1" applyFont="1" applyBorder="1" applyAlignment="1">
      <alignment horizontal="right"/>
    </xf>
    <xf numFmtId="177" fontId="7" fillId="0" borderId="37" xfId="0" applyNumberFormat="1" applyFont="1" applyBorder="1" applyAlignment="1">
      <alignment horizontal="right"/>
    </xf>
    <xf numFmtId="0" fontId="7" fillId="0" borderId="38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24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28" xfId="0" applyFont="1" applyFill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39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" xfId="0" applyNumberFormat="1" applyFont="1" applyBorder="1" applyAlignment="1" quotePrefix="1">
      <alignment horizontal="center"/>
    </xf>
    <xf numFmtId="177" fontId="9" fillId="0" borderId="1" xfId="0" applyNumberFormat="1" applyFont="1" applyBorder="1" applyAlignment="1">
      <alignment/>
    </xf>
    <xf numFmtId="177" fontId="9" fillId="0" borderId="12" xfId="0" applyNumberFormat="1" applyFont="1" applyBorder="1" applyAlignment="1">
      <alignment/>
    </xf>
    <xf numFmtId="177" fontId="9" fillId="0" borderId="24" xfId="0" applyNumberFormat="1" applyFont="1" applyBorder="1" applyAlignment="1">
      <alignment/>
    </xf>
    <xf numFmtId="56" fontId="9" fillId="0" borderId="2" xfId="0" applyNumberFormat="1" applyFont="1" applyFill="1" applyBorder="1" applyAlignment="1" quotePrefix="1">
      <alignment horizontal="center"/>
    </xf>
    <xf numFmtId="177" fontId="9" fillId="0" borderId="2" xfId="0" applyNumberFormat="1" applyFont="1" applyBorder="1" applyAlignment="1">
      <alignment/>
    </xf>
    <xf numFmtId="177" fontId="9" fillId="0" borderId="14" xfId="0" applyNumberFormat="1" applyFont="1" applyBorder="1" applyAlignment="1">
      <alignment/>
    </xf>
    <xf numFmtId="177" fontId="9" fillId="0" borderId="28" xfId="0" applyNumberFormat="1" applyFont="1" applyBorder="1" applyAlignment="1">
      <alignment/>
    </xf>
    <xf numFmtId="0" fontId="9" fillId="0" borderId="2" xfId="0" applyNumberFormat="1" applyFont="1" applyBorder="1" applyAlignment="1" quotePrefix="1">
      <alignment horizontal="center"/>
    </xf>
    <xf numFmtId="0" fontId="9" fillId="0" borderId="4" xfId="0" applyNumberFormat="1" applyFont="1" applyBorder="1" applyAlignment="1">
      <alignment horizontal="center"/>
    </xf>
    <xf numFmtId="177" fontId="9" fillId="0" borderId="4" xfId="0" applyNumberFormat="1" applyFont="1" applyBorder="1" applyAlignment="1">
      <alignment/>
    </xf>
    <xf numFmtId="177" fontId="9" fillId="0" borderId="17" xfId="0" applyNumberFormat="1" applyFont="1" applyBorder="1" applyAlignment="1">
      <alignment/>
    </xf>
    <xf numFmtId="177" fontId="9" fillId="0" borderId="2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top" textRotation="255"/>
    </xf>
    <xf numFmtId="0" fontId="9" fillId="0" borderId="0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/>
    </xf>
    <xf numFmtId="0" fontId="13" fillId="0" borderId="44" xfId="0" applyFont="1" applyBorder="1" applyAlignment="1">
      <alignment/>
    </xf>
    <xf numFmtId="0" fontId="13" fillId="0" borderId="45" xfId="0" applyFont="1" applyBorder="1" applyAlignment="1">
      <alignment/>
    </xf>
    <xf numFmtId="0" fontId="21" fillId="0" borderId="3" xfId="0" applyFont="1" applyBorder="1" applyAlignment="1">
      <alignment/>
    </xf>
    <xf numFmtId="0" fontId="13" fillId="0" borderId="9" xfId="0" applyFont="1" applyBorder="1" applyAlignment="1">
      <alignment/>
    </xf>
    <xf numFmtId="176" fontId="13" fillId="0" borderId="2" xfId="0" applyNumberFormat="1" applyFont="1" applyBorder="1" applyAlignment="1">
      <alignment/>
    </xf>
    <xf numFmtId="176" fontId="13" fillId="0" borderId="1" xfId="0" applyNumberFormat="1" applyFont="1" applyBorder="1" applyAlignment="1">
      <alignment/>
    </xf>
    <xf numFmtId="176" fontId="13" fillId="0" borderId="12" xfId="0" applyNumberFormat="1" applyFont="1" applyBorder="1" applyAlignment="1">
      <alignment/>
    </xf>
    <xf numFmtId="176" fontId="13" fillId="0" borderId="24" xfId="0" applyNumberFormat="1" applyFont="1" applyBorder="1" applyAlignment="1">
      <alignment/>
    </xf>
    <xf numFmtId="176" fontId="13" fillId="0" borderId="14" xfId="0" applyNumberFormat="1" applyFont="1" applyBorder="1" applyAlignment="1">
      <alignment/>
    </xf>
    <xf numFmtId="176" fontId="13" fillId="0" borderId="28" xfId="0" applyNumberFormat="1" applyFont="1" applyBorder="1" applyAlignment="1">
      <alignment/>
    </xf>
    <xf numFmtId="0" fontId="13" fillId="0" borderId="8" xfId="0" applyFont="1" applyBorder="1" applyAlignment="1">
      <alignment/>
    </xf>
    <xf numFmtId="176" fontId="13" fillId="0" borderId="4" xfId="0" applyNumberFormat="1" applyFont="1" applyBorder="1" applyAlignment="1">
      <alignment/>
    </xf>
    <xf numFmtId="176" fontId="13" fillId="0" borderId="17" xfId="0" applyNumberFormat="1" applyFont="1" applyBorder="1" applyAlignment="1">
      <alignment/>
    </xf>
    <xf numFmtId="176" fontId="13" fillId="0" borderId="8" xfId="0" applyNumberFormat="1" applyFont="1" applyBorder="1" applyAlignment="1">
      <alignment/>
    </xf>
    <xf numFmtId="176" fontId="13" fillId="0" borderId="20" xfId="0" applyNumberFormat="1" applyFont="1" applyBorder="1" applyAlignment="1">
      <alignment/>
    </xf>
    <xf numFmtId="176" fontId="13" fillId="0" borderId="18" xfId="0" applyNumberFormat="1" applyFont="1" applyBorder="1" applyAlignment="1">
      <alignment/>
    </xf>
    <xf numFmtId="0" fontId="13" fillId="0" borderId="18" xfId="0" applyFont="1" applyBorder="1" applyAlignment="1">
      <alignment horizontal="left"/>
    </xf>
    <xf numFmtId="176" fontId="13" fillId="0" borderId="6" xfId="0" applyNumberFormat="1" applyFont="1" applyBorder="1" applyAlignment="1">
      <alignment/>
    </xf>
    <xf numFmtId="176" fontId="13" fillId="0" borderId="7" xfId="0" applyNumberFormat="1" applyFont="1" applyBorder="1" applyAlignment="1">
      <alignment/>
    </xf>
    <xf numFmtId="176" fontId="13" fillId="0" borderId="5" xfId="0" applyNumberFormat="1" applyFont="1" applyBorder="1" applyAlignment="1">
      <alignment/>
    </xf>
    <xf numFmtId="176" fontId="13" fillId="0" borderId="44" xfId="0" applyNumberFormat="1" applyFont="1" applyBorder="1" applyAlignment="1">
      <alignment/>
    </xf>
    <xf numFmtId="176" fontId="13" fillId="0" borderId="45" xfId="0" applyNumberFormat="1" applyFont="1" applyBorder="1" applyAlignment="1">
      <alignment/>
    </xf>
    <xf numFmtId="0" fontId="9" fillId="0" borderId="48" xfId="0" applyFont="1" applyBorder="1" applyAlignment="1">
      <alignment/>
    </xf>
    <xf numFmtId="0" fontId="9" fillId="0" borderId="49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50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51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5" xfId="0" applyNumberFormat="1" applyFont="1" applyBorder="1" applyAlignment="1">
      <alignment/>
    </xf>
    <xf numFmtId="21" fontId="20" fillId="0" borderId="51" xfId="0" applyNumberFormat="1" applyFont="1" applyBorder="1" applyAlignment="1">
      <alignment/>
    </xf>
    <xf numFmtId="178" fontId="20" fillId="0" borderId="15" xfId="0" applyNumberFormat="1" applyFont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10" xfId="0" applyFont="1" applyBorder="1" applyAlignment="1">
      <alignment/>
    </xf>
    <xf numFmtId="0" fontId="20" fillId="0" borderId="52" xfId="0" applyFont="1" applyBorder="1" applyAlignment="1">
      <alignment/>
    </xf>
    <xf numFmtId="0" fontId="20" fillId="0" borderId="16" xfId="0" applyFont="1" applyFill="1" applyBorder="1" applyAlignment="1">
      <alignment/>
    </xf>
    <xf numFmtId="0" fontId="20" fillId="0" borderId="12" xfId="0" applyNumberFormat="1" applyFont="1" applyBorder="1" applyAlignment="1">
      <alignment/>
    </xf>
    <xf numFmtId="0" fontId="20" fillId="0" borderId="50" xfId="0" applyNumberFormat="1" applyFont="1" applyBorder="1" applyAlignment="1">
      <alignment/>
    </xf>
    <xf numFmtId="0" fontId="20" fillId="0" borderId="14" xfId="0" applyNumberFormat="1" applyFont="1" applyBorder="1" applyAlignment="1">
      <alignment/>
    </xf>
    <xf numFmtId="0" fontId="20" fillId="0" borderId="51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10" xfId="0" applyNumberFormat="1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6" xfId="0" applyFont="1" applyBorder="1" applyAlignment="1">
      <alignment/>
    </xf>
    <xf numFmtId="0" fontId="13" fillId="0" borderId="54" xfId="0" applyFont="1" applyBorder="1" applyAlignment="1">
      <alignment/>
    </xf>
    <xf numFmtId="0" fontId="13" fillId="0" borderId="55" xfId="0" applyFont="1" applyBorder="1" applyAlignment="1">
      <alignment/>
    </xf>
    <xf numFmtId="0" fontId="13" fillId="0" borderId="56" xfId="0" applyFont="1" applyBorder="1" applyAlignment="1">
      <alignment/>
    </xf>
    <xf numFmtId="0" fontId="21" fillId="0" borderId="1" xfId="0" applyFont="1" applyBorder="1" applyAlignment="1">
      <alignment/>
    </xf>
    <xf numFmtId="0" fontId="21" fillId="0" borderId="2" xfId="0" applyFont="1" applyBorder="1" applyAlignment="1">
      <alignment/>
    </xf>
    <xf numFmtId="0" fontId="8" fillId="0" borderId="13" xfId="0" applyFont="1" applyBorder="1" applyAlignment="1">
      <alignment/>
    </xf>
    <xf numFmtId="177" fontId="8" fillId="0" borderId="3" xfId="0" applyNumberFormat="1" applyFont="1" applyBorder="1" applyAlignment="1">
      <alignment/>
    </xf>
    <xf numFmtId="176" fontId="8" fillId="0" borderId="1" xfId="0" applyNumberFormat="1" applyFont="1" applyBorder="1" applyAlignment="1">
      <alignment/>
    </xf>
    <xf numFmtId="176" fontId="8" fillId="0" borderId="2" xfId="0" applyNumberFormat="1" applyFont="1" applyBorder="1" applyAlignment="1">
      <alignment/>
    </xf>
    <xf numFmtId="176" fontId="8" fillId="0" borderId="3" xfId="0" applyNumberFormat="1" applyFont="1" applyBorder="1" applyAlignment="1">
      <alignment/>
    </xf>
    <xf numFmtId="176" fontId="8" fillId="0" borderId="4" xfId="0" applyNumberFormat="1" applyFont="1" applyBorder="1" applyAlignment="1">
      <alignment/>
    </xf>
    <xf numFmtId="176" fontId="14" fillId="0" borderId="4" xfId="0" applyNumberFormat="1" applyFont="1" applyBorder="1" applyAlignment="1">
      <alignment/>
    </xf>
    <xf numFmtId="176" fontId="14" fillId="0" borderId="6" xfId="0" applyNumberFormat="1" applyFont="1" applyBorder="1" applyAlignment="1">
      <alignment/>
    </xf>
    <xf numFmtId="0" fontId="20" fillId="0" borderId="57" xfId="0" applyFont="1" applyBorder="1" applyAlignment="1">
      <alignment/>
    </xf>
    <xf numFmtId="0" fontId="22" fillId="0" borderId="2" xfId="0" applyFont="1" applyBorder="1" applyAlignment="1">
      <alignment/>
    </xf>
    <xf numFmtId="0" fontId="8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 textRotation="255"/>
    </xf>
    <xf numFmtId="0" fontId="8" fillId="0" borderId="3" xfId="0" applyFont="1" applyBorder="1" applyAlignment="1">
      <alignment horizontal="center" vertical="top" textRotation="255"/>
    </xf>
    <xf numFmtId="0" fontId="8" fillId="0" borderId="1" xfId="0" applyFont="1" applyBorder="1" applyAlignment="1">
      <alignment horizontal="center" vertical="top" textRotation="255"/>
    </xf>
    <xf numFmtId="0" fontId="8" fillId="0" borderId="14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/>
    </xf>
    <xf numFmtId="0" fontId="8" fillId="0" borderId="58" xfId="0" applyFont="1" applyBorder="1" applyAlignment="1">
      <alignment horizontal="center" vertical="center" textRotation="255"/>
    </xf>
    <xf numFmtId="0" fontId="8" fillId="0" borderId="42" xfId="0" applyFont="1" applyBorder="1" applyAlignment="1">
      <alignment horizontal="center" vertical="center" textRotation="255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textRotation="255"/>
    </xf>
    <xf numFmtId="0" fontId="19" fillId="0" borderId="10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top" textRotation="255"/>
    </xf>
    <xf numFmtId="0" fontId="9" fillId="0" borderId="2" xfId="0" applyFont="1" applyBorder="1" applyAlignment="1">
      <alignment horizontal="center" vertical="top" textRotation="255"/>
    </xf>
    <xf numFmtId="0" fontId="9" fillId="0" borderId="3" xfId="0" applyFont="1" applyBorder="1" applyAlignment="1">
      <alignment horizontal="center" vertical="top" textRotation="255"/>
    </xf>
    <xf numFmtId="0" fontId="20" fillId="0" borderId="59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textRotation="255"/>
    </xf>
    <xf numFmtId="0" fontId="20" fillId="0" borderId="10" xfId="0" applyFont="1" applyBorder="1" applyAlignment="1">
      <alignment horizontal="center" vertical="center" textRotation="255"/>
    </xf>
    <xf numFmtId="0" fontId="20" fillId="0" borderId="58" xfId="0" applyFont="1" applyBorder="1" applyAlignment="1">
      <alignment horizontal="center" vertical="center" textRotation="255"/>
    </xf>
    <xf numFmtId="0" fontId="20" fillId="0" borderId="42" xfId="0" applyFont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オウム病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</c:ser>
        <c:axId val="48656007"/>
        <c:axId val="35250880"/>
      </c:barChart>
      <c:catAx>
        <c:axId val="486560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50880"/>
        <c:crosses val="autoZero"/>
        <c:auto val="1"/>
        <c:lblOffset val="100"/>
        <c:noMultiLvlLbl val="0"/>
      </c:catAx>
      <c:valAx>
        <c:axId val="3525088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865600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急性ウイルス肝炎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</c:ser>
        <c:axId val="48822465"/>
        <c:axId val="36749002"/>
      </c:barChart>
      <c:catAx>
        <c:axId val="488224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49002"/>
        <c:crosses val="autoZero"/>
        <c:auto val="1"/>
        <c:lblOffset val="100"/>
        <c:noMultiLvlLbl val="0"/>
      </c:catAx>
      <c:valAx>
        <c:axId val="3674900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88224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ｸﾛｲﾂﾌｪﾙﾄﾔｺﾌﾞ病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</c:ser>
        <c:axId val="62305563"/>
        <c:axId val="23879156"/>
      </c:barChart>
      <c:catAx>
        <c:axId val="62305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79156"/>
        <c:crosses val="autoZero"/>
        <c:auto val="1"/>
        <c:lblOffset val="100"/>
        <c:noMultiLvlLbl val="0"/>
      </c:catAx>
      <c:valAx>
        <c:axId val="2387915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23055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後天性免疫不全症候群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</c:ser>
        <c:axId val="13585813"/>
        <c:axId val="55163454"/>
      </c:barChart>
      <c:catAx>
        <c:axId val="135858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63454"/>
        <c:crosses val="autoZero"/>
        <c:auto val="1"/>
        <c:lblOffset val="100"/>
        <c:noMultiLvlLbl val="0"/>
      </c:catAx>
      <c:valAx>
        <c:axId val="5516345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35858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ツツガムシ病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</c:ser>
        <c:axId val="26709039"/>
        <c:axId val="39054760"/>
      </c:barChart>
      <c:catAx>
        <c:axId val="267090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54760"/>
        <c:crosses val="autoZero"/>
        <c:auto val="1"/>
        <c:lblOffset val="100"/>
        <c:noMultiLvlLbl val="0"/>
      </c:catAx>
      <c:valAx>
        <c:axId val="3905476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670903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梅毒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</c:ser>
        <c:axId val="15948521"/>
        <c:axId val="9318962"/>
      </c:barChart>
      <c:catAx>
        <c:axId val="159485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18962"/>
        <c:crosses val="autoZero"/>
        <c:auto val="1"/>
        <c:lblOffset val="100"/>
        <c:noMultiLvlLbl val="0"/>
      </c:catAx>
      <c:valAx>
        <c:axId val="931896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594852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破傷風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</c:ser>
        <c:axId val="16761795"/>
        <c:axId val="16638428"/>
      </c:barChart>
      <c:catAx>
        <c:axId val="16761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38428"/>
        <c:crosses val="autoZero"/>
        <c:auto val="1"/>
        <c:lblOffset val="100"/>
        <c:noMultiLvlLbl val="0"/>
      </c:catAx>
      <c:valAx>
        <c:axId val="1663842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676179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ﾊﾞﾝｺﾏｲｼﾝ耐性腸球菌感染症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</c:ser>
        <c:axId val="15528125"/>
        <c:axId val="5535398"/>
      </c:barChart>
      <c:catAx>
        <c:axId val="155281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5398"/>
        <c:crosses val="autoZero"/>
        <c:auto val="1"/>
        <c:lblOffset val="100"/>
        <c:noMultiLvlLbl val="0"/>
      </c:catAx>
      <c:valAx>
        <c:axId val="553539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55281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34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1" name="Chart 5"/>
        <xdr:cNvGraphicFramePr/>
      </xdr:nvGraphicFramePr>
      <xdr:xfrm>
        <a:off x="6610350" y="75057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2" name="Chart 6"/>
        <xdr:cNvGraphicFramePr/>
      </xdr:nvGraphicFramePr>
      <xdr:xfrm>
        <a:off x="6610350" y="75057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3" name="Chart 7"/>
        <xdr:cNvGraphicFramePr/>
      </xdr:nvGraphicFramePr>
      <xdr:xfrm>
        <a:off x="6610350" y="75057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4" name="Chart 8"/>
        <xdr:cNvGraphicFramePr/>
      </xdr:nvGraphicFramePr>
      <xdr:xfrm>
        <a:off x="6610350" y="75057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5" name="Chart 9"/>
        <xdr:cNvGraphicFramePr/>
      </xdr:nvGraphicFramePr>
      <xdr:xfrm>
        <a:off x="6610350" y="75057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6" name="Chart 10"/>
        <xdr:cNvGraphicFramePr/>
      </xdr:nvGraphicFramePr>
      <xdr:xfrm>
        <a:off x="6610350" y="75057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7" name="Chart 11"/>
        <xdr:cNvGraphicFramePr/>
      </xdr:nvGraphicFramePr>
      <xdr:xfrm>
        <a:off x="6610350" y="75057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8" name="Chart 12"/>
        <xdr:cNvGraphicFramePr/>
      </xdr:nvGraphicFramePr>
      <xdr:xfrm>
        <a:off x="6610350" y="75057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F3" sqref="F3:L3"/>
    </sheetView>
  </sheetViews>
  <sheetFormatPr defaultColWidth="9.00390625" defaultRowHeight="13.5"/>
  <cols>
    <col min="1" max="1" width="7.875" style="1" customWidth="1"/>
    <col min="2" max="2" width="5.375" style="1" customWidth="1"/>
    <col min="3" max="14" width="6.125" style="1" customWidth="1"/>
    <col min="15" max="16384" width="9.00390625" style="1" customWidth="1"/>
  </cols>
  <sheetData>
    <row r="1" spans="1:2" ht="14.25">
      <c r="A1" s="150" t="s">
        <v>461</v>
      </c>
      <c r="B1" s="150"/>
    </row>
    <row r="2" spans="8:13" ht="13.5">
      <c r="H2" s="1" t="s">
        <v>504</v>
      </c>
      <c r="M2" s="1" t="s">
        <v>11</v>
      </c>
    </row>
    <row r="3" spans="1:14" ht="13.5">
      <c r="A3" s="82" t="s">
        <v>193</v>
      </c>
      <c r="B3" s="369" t="s">
        <v>453</v>
      </c>
      <c r="C3" s="368"/>
      <c r="D3" s="263" t="s">
        <v>454</v>
      </c>
      <c r="E3" s="83"/>
      <c r="F3" s="367" t="s">
        <v>455</v>
      </c>
      <c r="G3" s="368"/>
      <c r="H3" s="368"/>
      <c r="I3" s="368"/>
      <c r="J3" s="368"/>
      <c r="K3" s="368"/>
      <c r="L3" s="368"/>
      <c r="M3" s="84"/>
      <c r="N3" s="85"/>
    </row>
    <row r="4" spans="1:14" ht="13.5">
      <c r="A4" s="86"/>
      <c r="B4" s="197"/>
      <c r="C4" s="87"/>
      <c r="D4" s="88" t="s">
        <v>168</v>
      </c>
      <c r="E4" s="83"/>
      <c r="F4" s="89"/>
      <c r="G4" s="3" t="s">
        <v>173</v>
      </c>
      <c r="H4" s="3" t="s">
        <v>196</v>
      </c>
      <c r="I4" s="4" t="s">
        <v>176</v>
      </c>
      <c r="J4" s="3" t="s">
        <v>197</v>
      </c>
      <c r="K4" s="3"/>
      <c r="L4" s="3"/>
      <c r="M4" s="90"/>
      <c r="N4" s="91"/>
    </row>
    <row r="5" spans="1:14" ht="13.5">
      <c r="A5" s="86" t="s">
        <v>152</v>
      </c>
      <c r="B5" s="86" t="s">
        <v>378</v>
      </c>
      <c r="C5" s="259" t="s">
        <v>201</v>
      </c>
      <c r="D5" s="93" t="s">
        <v>169</v>
      </c>
      <c r="E5" s="94" t="s">
        <v>379</v>
      </c>
      <c r="F5" s="7" t="s">
        <v>380</v>
      </c>
      <c r="G5" s="7" t="s">
        <v>174</v>
      </c>
      <c r="H5" s="7" t="s">
        <v>175</v>
      </c>
      <c r="I5" s="8" t="s">
        <v>177</v>
      </c>
      <c r="J5" s="7" t="s">
        <v>198</v>
      </c>
      <c r="K5" s="7" t="s">
        <v>180</v>
      </c>
      <c r="L5" s="7" t="s">
        <v>181</v>
      </c>
      <c r="M5" s="86" t="s">
        <v>381</v>
      </c>
      <c r="N5" s="95" t="s">
        <v>382</v>
      </c>
    </row>
    <row r="6" spans="1:14" ht="13.5">
      <c r="A6" s="86" t="s">
        <v>194</v>
      </c>
      <c r="B6" s="86"/>
      <c r="C6" s="92" t="s">
        <v>165</v>
      </c>
      <c r="D6" s="93" t="s">
        <v>170</v>
      </c>
      <c r="E6" s="94" t="s">
        <v>164</v>
      </c>
      <c r="F6" s="7" t="s">
        <v>172</v>
      </c>
      <c r="G6" s="7" t="s">
        <v>166</v>
      </c>
      <c r="H6" s="7" t="s">
        <v>167</v>
      </c>
      <c r="I6" s="8" t="s">
        <v>178</v>
      </c>
      <c r="J6" s="7" t="s">
        <v>172</v>
      </c>
      <c r="K6" s="7"/>
      <c r="L6" s="7"/>
      <c r="M6" s="86" t="s">
        <v>152</v>
      </c>
      <c r="N6" s="95" t="s">
        <v>199</v>
      </c>
    </row>
    <row r="7" spans="1:14" ht="13.5">
      <c r="A7" s="96"/>
      <c r="B7" s="86"/>
      <c r="C7" s="92"/>
      <c r="D7" s="93" t="s">
        <v>171</v>
      </c>
      <c r="E7" s="94"/>
      <c r="F7" s="7"/>
      <c r="G7" s="7"/>
      <c r="H7" s="7"/>
      <c r="I7" s="8" t="s">
        <v>179</v>
      </c>
      <c r="J7" s="7"/>
      <c r="K7" s="7"/>
      <c r="L7" s="7"/>
      <c r="M7" s="86"/>
      <c r="N7" s="95"/>
    </row>
    <row r="8" spans="1:14" ht="18.75" customHeight="1">
      <c r="A8" s="97" t="s">
        <v>195</v>
      </c>
      <c r="B8" s="102" t="s">
        <v>383</v>
      </c>
      <c r="C8" s="99" t="s">
        <v>383</v>
      </c>
      <c r="D8" s="100" t="s">
        <v>383</v>
      </c>
      <c r="E8" s="98"/>
      <c r="F8" s="101"/>
      <c r="G8" s="101"/>
      <c r="H8" s="101"/>
      <c r="I8" s="101"/>
      <c r="J8" s="101"/>
      <c r="K8" s="101"/>
      <c r="L8" s="101"/>
      <c r="M8" s="102"/>
      <c r="N8" s="103" t="s">
        <v>383</v>
      </c>
    </row>
    <row r="9" spans="1:14" ht="18.75" customHeight="1">
      <c r="A9" s="104" t="s">
        <v>384</v>
      </c>
      <c r="B9" s="109" t="s">
        <v>383</v>
      </c>
      <c r="C9" s="106" t="s">
        <v>383</v>
      </c>
      <c r="D9" s="107">
        <v>1</v>
      </c>
      <c r="E9" s="105"/>
      <c r="F9" s="108"/>
      <c r="G9" s="108"/>
      <c r="H9" s="108"/>
      <c r="I9" s="108"/>
      <c r="J9" s="108"/>
      <c r="K9" s="108"/>
      <c r="L9" s="108"/>
      <c r="M9" s="109"/>
      <c r="N9" s="110">
        <v>7</v>
      </c>
    </row>
    <row r="10" spans="1:14" ht="18.75" customHeight="1" thickBot="1">
      <c r="A10" s="104" t="s">
        <v>385</v>
      </c>
      <c r="B10" s="109" t="s">
        <v>383</v>
      </c>
      <c r="C10" s="106">
        <v>1</v>
      </c>
      <c r="D10" s="107" t="s">
        <v>383</v>
      </c>
      <c r="E10" s="105"/>
      <c r="F10" s="108"/>
      <c r="G10" s="108"/>
      <c r="H10" s="108"/>
      <c r="I10" s="108"/>
      <c r="J10" s="108"/>
      <c r="K10" s="108"/>
      <c r="L10" s="108"/>
      <c r="M10" s="109"/>
      <c r="N10" s="110" t="s">
        <v>383</v>
      </c>
    </row>
    <row r="11" spans="1:14" ht="18.75" customHeight="1" thickTop="1">
      <c r="A11" s="111" t="s">
        <v>386</v>
      </c>
      <c r="B11" s="116" t="s">
        <v>383</v>
      </c>
      <c r="C11" s="113" t="s">
        <v>383</v>
      </c>
      <c r="D11" s="114">
        <v>3</v>
      </c>
      <c r="E11" s="112" t="s">
        <v>383</v>
      </c>
      <c r="F11" s="115">
        <v>1</v>
      </c>
      <c r="G11" s="115">
        <v>1</v>
      </c>
      <c r="H11" s="115" t="s">
        <v>383</v>
      </c>
      <c r="I11" s="115">
        <v>2</v>
      </c>
      <c r="J11" s="115">
        <v>1</v>
      </c>
      <c r="K11" s="115">
        <v>1</v>
      </c>
      <c r="L11" s="115" t="s">
        <v>383</v>
      </c>
      <c r="M11" s="116" t="s">
        <v>383</v>
      </c>
      <c r="N11" s="117"/>
    </row>
    <row r="12" spans="1:14" ht="18.75" customHeight="1">
      <c r="A12" s="104" t="s">
        <v>387</v>
      </c>
      <c r="B12" s="109" t="s">
        <v>383</v>
      </c>
      <c r="C12" s="106" t="s">
        <v>383</v>
      </c>
      <c r="D12" s="107" t="s">
        <v>383</v>
      </c>
      <c r="E12" s="105" t="s">
        <v>383</v>
      </c>
      <c r="F12" s="108" t="s">
        <v>383</v>
      </c>
      <c r="G12" s="108">
        <v>2</v>
      </c>
      <c r="H12" s="108">
        <v>1</v>
      </c>
      <c r="I12" s="108">
        <v>1</v>
      </c>
      <c r="J12" s="108" t="s">
        <v>383</v>
      </c>
      <c r="K12" s="108">
        <v>2</v>
      </c>
      <c r="L12" s="108" t="s">
        <v>383</v>
      </c>
      <c r="M12" s="109" t="s">
        <v>383</v>
      </c>
      <c r="N12" s="110"/>
    </row>
    <row r="13" spans="1:14" ht="18.75" customHeight="1">
      <c r="A13" s="104" t="s">
        <v>388</v>
      </c>
      <c r="B13" s="109" t="s">
        <v>383</v>
      </c>
      <c r="C13" s="106">
        <v>1</v>
      </c>
      <c r="D13" s="107">
        <v>4</v>
      </c>
      <c r="E13" s="105">
        <v>1</v>
      </c>
      <c r="F13" s="108" t="s">
        <v>383</v>
      </c>
      <c r="G13" s="108">
        <v>4</v>
      </c>
      <c r="H13" s="108" t="s">
        <v>383</v>
      </c>
      <c r="I13" s="108">
        <v>2</v>
      </c>
      <c r="J13" s="108">
        <v>2</v>
      </c>
      <c r="K13" s="108">
        <v>1</v>
      </c>
      <c r="L13" s="108" t="s">
        <v>383</v>
      </c>
      <c r="M13" s="109" t="s">
        <v>383</v>
      </c>
      <c r="N13" s="110"/>
    </row>
    <row r="14" spans="1:14" ht="18.75" customHeight="1">
      <c r="A14" s="104" t="s">
        <v>389</v>
      </c>
      <c r="B14" s="109" t="s">
        <v>383</v>
      </c>
      <c r="C14" s="106">
        <v>2</v>
      </c>
      <c r="D14" s="107">
        <v>22</v>
      </c>
      <c r="E14" s="105" t="s">
        <v>383</v>
      </c>
      <c r="F14" s="108" t="s">
        <v>383</v>
      </c>
      <c r="G14" s="108" t="s">
        <v>383</v>
      </c>
      <c r="H14" s="108" t="s">
        <v>383</v>
      </c>
      <c r="I14" s="108">
        <v>2</v>
      </c>
      <c r="J14" s="108" t="s">
        <v>383</v>
      </c>
      <c r="K14" s="108" t="s">
        <v>383</v>
      </c>
      <c r="L14" s="108">
        <v>1</v>
      </c>
      <c r="M14" s="109">
        <v>3</v>
      </c>
      <c r="N14" s="110"/>
    </row>
    <row r="15" spans="1:14" ht="18.75" customHeight="1">
      <c r="A15" s="104" t="s">
        <v>390</v>
      </c>
      <c r="B15" s="109">
        <v>1</v>
      </c>
      <c r="C15" s="106">
        <v>3</v>
      </c>
      <c r="D15" s="107">
        <v>3</v>
      </c>
      <c r="E15" s="105" t="s">
        <v>383</v>
      </c>
      <c r="F15" s="108" t="s">
        <v>383</v>
      </c>
      <c r="G15" s="108">
        <v>1</v>
      </c>
      <c r="H15" s="108">
        <v>1</v>
      </c>
      <c r="I15" s="108">
        <v>1</v>
      </c>
      <c r="J15" s="108">
        <v>1</v>
      </c>
      <c r="K15" s="108" t="s">
        <v>383</v>
      </c>
      <c r="L15" s="108" t="s">
        <v>383</v>
      </c>
      <c r="M15" s="109" t="s">
        <v>383</v>
      </c>
      <c r="N15" s="110"/>
    </row>
    <row r="16" spans="1:14" ht="18.75" customHeight="1">
      <c r="A16" s="104" t="s">
        <v>391</v>
      </c>
      <c r="B16" s="109" t="s">
        <v>383</v>
      </c>
      <c r="C16" s="106">
        <v>1</v>
      </c>
      <c r="D16" s="107">
        <v>2</v>
      </c>
      <c r="E16" s="105" t="s">
        <v>383</v>
      </c>
      <c r="F16" s="108" t="s">
        <v>383</v>
      </c>
      <c r="G16" s="108">
        <v>3</v>
      </c>
      <c r="H16" s="108" t="s">
        <v>383</v>
      </c>
      <c r="I16" s="108">
        <v>3</v>
      </c>
      <c r="J16" s="108" t="s">
        <v>383</v>
      </c>
      <c r="K16" s="108">
        <v>1</v>
      </c>
      <c r="L16" s="108" t="s">
        <v>383</v>
      </c>
      <c r="M16" s="109" t="s">
        <v>383</v>
      </c>
      <c r="N16" s="110"/>
    </row>
    <row r="17" spans="1:14" ht="18.75" customHeight="1">
      <c r="A17" s="104" t="s">
        <v>161</v>
      </c>
      <c r="B17" s="109" t="s">
        <v>383</v>
      </c>
      <c r="C17" s="106" t="s">
        <v>383</v>
      </c>
      <c r="D17" s="107">
        <v>1</v>
      </c>
      <c r="E17" s="105" t="s">
        <v>383</v>
      </c>
      <c r="F17" s="108" t="s">
        <v>383</v>
      </c>
      <c r="G17" s="108">
        <v>1</v>
      </c>
      <c r="H17" s="108" t="s">
        <v>383</v>
      </c>
      <c r="I17" s="108">
        <v>2</v>
      </c>
      <c r="J17" s="108" t="s">
        <v>383</v>
      </c>
      <c r="K17" s="108">
        <v>1</v>
      </c>
      <c r="L17" s="108">
        <v>1</v>
      </c>
      <c r="M17" s="109" t="s">
        <v>383</v>
      </c>
      <c r="N17" s="110"/>
    </row>
    <row r="18" spans="1:14" ht="18.75" customHeight="1">
      <c r="A18" s="104" t="s">
        <v>162</v>
      </c>
      <c r="B18" s="109">
        <v>1</v>
      </c>
      <c r="C18" s="106" t="s">
        <v>383</v>
      </c>
      <c r="D18" s="107">
        <v>1</v>
      </c>
      <c r="E18" s="105" t="s">
        <v>383</v>
      </c>
      <c r="F18" s="108" t="s">
        <v>383</v>
      </c>
      <c r="G18" s="108" t="s">
        <v>383</v>
      </c>
      <c r="H18" s="108" t="s">
        <v>383</v>
      </c>
      <c r="I18" s="108">
        <v>2</v>
      </c>
      <c r="J18" s="108">
        <v>1</v>
      </c>
      <c r="K18" s="108">
        <v>2</v>
      </c>
      <c r="L18" s="108" t="s">
        <v>383</v>
      </c>
      <c r="M18" s="109" t="s">
        <v>383</v>
      </c>
      <c r="N18" s="110"/>
    </row>
    <row r="19" spans="1:14" ht="18.75" customHeight="1">
      <c r="A19" s="104" t="s">
        <v>163</v>
      </c>
      <c r="B19" s="109" t="s">
        <v>383</v>
      </c>
      <c r="C19" s="106">
        <v>4</v>
      </c>
      <c r="D19" s="107" t="s">
        <v>383</v>
      </c>
      <c r="E19" s="105" t="s">
        <v>383</v>
      </c>
      <c r="F19" s="108" t="s">
        <v>383</v>
      </c>
      <c r="G19" s="108">
        <v>2</v>
      </c>
      <c r="H19" s="108">
        <v>1</v>
      </c>
      <c r="I19" s="108">
        <v>1</v>
      </c>
      <c r="J19" s="108">
        <v>1</v>
      </c>
      <c r="K19" s="108" t="s">
        <v>383</v>
      </c>
      <c r="L19" s="108" t="s">
        <v>383</v>
      </c>
      <c r="M19" s="109" t="s">
        <v>383</v>
      </c>
      <c r="N19" s="110"/>
    </row>
    <row r="20" spans="1:14" ht="18.75" customHeight="1">
      <c r="A20" s="82" t="s">
        <v>97</v>
      </c>
      <c r="B20" s="122">
        <f>SUM(B8:B19)</f>
        <v>2</v>
      </c>
      <c r="C20" s="119">
        <f aca="true" t="shared" si="0" ref="C20:N20">SUM(C8:C19)</f>
        <v>12</v>
      </c>
      <c r="D20" s="120">
        <f t="shared" si="0"/>
        <v>37</v>
      </c>
      <c r="E20" s="118">
        <f t="shared" si="0"/>
        <v>1</v>
      </c>
      <c r="F20" s="121">
        <f t="shared" si="0"/>
        <v>1</v>
      </c>
      <c r="G20" s="121">
        <f t="shared" si="0"/>
        <v>14</v>
      </c>
      <c r="H20" s="121">
        <f t="shared" si="0"/>
        <v>3</v>
      </c>
      <c r="I20" s="121">
        <f t="shared" si="0"/>
        <v>16</v>
      </c>
      <c r="J20" s="121">
        <f t="shared" si="0"/>
        <v>6</v>
      </c>
      <c r="K20" s="121">
        <f t="shared" si="0"/>
        <v>8</v>
      </c>
      <c r="L20" s="121">
        <f t="shared" si="0"/>
        <v>2</v>
      </c>
      <c r="M20" s="122">
        <f t="shared" si="0"/>
        <v>3</v>
      </c>
      <c r="N20" s="123">
        <f t="shared" si="0"/>
        <v>7</v>
      </c>
    </row>
    <row r="21" ht="18.75" customHeight="1"/>
    <row r="22" spans="1:14" ht="18.75" customHeight="1">
      <c r="A22" s="97" t="s">
        <v>202</v>
      </c>
      <c r="B22" s="124" t="s">
        <v>392</v>
      </c>
      <c r="C22" s="260" t="s">
        <v>392</v>
      </c>
      <c r="D22" s="125">
        <v>12</v>
      </c>
      <c r="E22" s="126" t="s">
        <v>392</v>
      </c>
      <c r="F22" s="127" t="s">
        <v>392</v>
      </c>
      <c r="G22" s="127" t="s">
        <v>392</v>
      </c>
      <c r="H22" s="127" t="s">
        <v>392</v>
      </c>
      <c r="I22" s="127" t="s">
        <v>392</v>
      </c>
      <c r="J22" s="127" t="s">
        <v>392</v>
      </c>
      <c r="K22" s="127" t="s">
        <v>392</v>
      </c>
      <c r="L22" s="127" t="s">
        <v>392</v>
      </c>
      <c r="M22" s="124" t="s">
        <v>392</v>
      </c>
      <c r="N22" s="128">
        <v>1</v>
      </c>
    </row>
    <row r="23" spans="1:14" ht="18.75" customHeight="1">
      <c r="A23" s="139" t="s">
        <v>393</v>
      </c>
      <c r="B23" s="129" t="s">
        <v>392</v>
      </c>
      <c r="C23" s="261">
        <v>1</v>
      </c>
      <c r="D23" s="130">
        <v>1</v>
      </c>
      <c r="E23" s="131" t="s">
        <v>392</v>
      </c>
      <c r="F23" s="132" t="s">
        <v>392</v>
      </c>
      <c r="G23" s="132">
        <v>2</v>
      </c>
      <c r="H23" s="132" t="s">
        <v>392</v>
      </c>
      <c r="I23" s="132" t="s">
        <v>392</v>
      </c>
      <c r="J23" s="132" t="s">
        <v>392</v>
      </c>
      <c r="K23" s="132" t="s">
        <v>392</v>
      </c>
      <c r="L23" s="132" t="s">
        <v>392</v>
      </c>
      <c r="M23" s="129" t="s">
        <v>392</v>
      </c>
      <c r="N23" s="133">
        <v>1</v>
      </c>
    </row>
    <row r="24" spans="1:14" ht="18.75" customHeight="1">
      <c r="A24" s="139" t="s">
        <v>394</v>
      </c>
      <c r="B24" s="129" t="s">
        <v>392</v>
      </c>
      <c r="C24" s="261">
        <v>6</v>
      </c>
      <c r="D24" s="130">
        <v>4</v>
      </c>
      <c r="E24" s="131" t="s">
        <v>392</v>
      </c>
      <c r="F24" s="132" t="s">
        <v>392</v>
      </c>
      <c r="G24" s="132">
        <v>2</v>
      </c>
      <c r="H24" s="132" t="s">
        <v>392</v>
      </c>
      <c r="I24" s="132">
        <v>4</v>
      </c>
      <c r="J24" s="132" t="s">
        <v>392</v>
      </c>
      <c r="K24" s="132">
        <v>4</v>
      </c>
      <c r="L24" s="132" t="s">
        <v>392</v>
      </c>
      <c r="M24" s="129" t="s">
        <v>392</v>
      </c>
      <c r="N24" s="133" t="s">
        <v>392</v>
      </c>
    </row>
    <row r="25" spans="1:14" ht="18.75" customHeight="1">
      <c r="A25" s="139" t="s">
        <v>395</v>
      </c>
      <c r="B25" s="129" t="s">
        <v>392</v>
      </c>
      <c r="C25" s="261">
        <v>2</v>
      </c>
      <c r="D25" s="130">
        <v>3</v>
      </c>
      <c r="E25" s="131">
        <v>1</v>
      </c>
      <c r="F25" s="132" t="s">
        <v>392</v>
      </c>
      <c r="G25" s="132">
        <v>4</v>
      </c>
      <c r="H25" s="132" t="s">
        <v>392</v>
      </c>
      <c r="I25" s="132">
        <v>4</v>
      </c>
      <c r="J25" s="132" t="s">
        <v>392</v>
      </c>
      <c r="K25" s="132" t="s">
        <v>392</v>
      </c>
      <c r="L25" s="132" t="s">
        <v>392</v>
      </c>
      <c r="M25" s="129" t="s">
        <v>392</v>
      </c>
      <c r="N25" s="133" t="s">
        <v>392</v>
      </c>
    </row>
    <row r="26" spans="1:14" ht="18.75" customHeight="1">
      <c r="A26" s="139" t="s">
        <v>396</v>
      </c>
      <c r="B26" s="129" t="s">
        <v>392</v>
      </c>
      <c r="C26" s="261">
        <v>1</v>
      </c>
      <c r="D26" s="130">
        <v>3</v>
      </c>
      <c r="E26" s="131" t="s">
        <v>392</v>
      </c>
      <c r="F26" s="132" t="s">
        <v>392</v>
      </c>
      <c r="G26" s="132">
        <v>2</v>
      </c>
      <c r="H26" s="132" t="s">
        <v>392</v>
      </c>
      <c r="I26" s="132">
        <v>1</v>
      </c>
      <c r="J26" s="132" t="s">
        <v>392</v>
      </c>
      <c r="K26" s="132">
        <v>1</v>
      </c>
      <c r="L26" s="132" t="s">
        <v>392</v>
      </c>
      <c r="M26" s="129" t="s">
        <v>392</v>
      </c>
      <c r="N26" s="133" t="s">
        <v>392</v>
      </c>
    </row>
    <row r="27" spans="1:14" ht="18.75" customHeight="1">
      <c r="A27" s="139" t="s">
        <v>397</v>
      </c>
      <c r="B27" s="129">
        <v>1</v>
      </c>
      <c r="C27" s="261">
        <v>1</v>
      </c>
      <c r="D27" s="130">
        <v>2</v>
      </c>
      <c r="E27" s="131" t="s">
        <v>392</v>
      </c>
      <c r="F27" s="132" t="s">
        <v>392</v>
      </c>
      <c r="G27" s="132">
        <v>2</v>
      </c>
      <c r="H27" s="132">
        <v>1</v>
      </c>
      <c r="I27" s="132">
        <v>4</v>
      </c>
      <c r="J27" s="132">
        <v>1</v>
      </c>
      <c r="K27" s="132" t="s">
        <v>392</v>
      </c>
      <c r="L27" s="132" t="s">
        <v>392</v>
      </c>
      <c r="M27" s="129" t="s">
        <v>392</v>
      </c>
      <c r="N27" s="133">
        <v>1</v>
      </c>
    </row>
    <row r="28" spans="1:14" ht="18.75" customHeight="1">
      <c r="A28" s="139" t="s">
        <v>398</v>
      </c>
      <c r="B28" s="129" t="s">
        <v>392</v>
      </c>
      <c r="C28" s="261" t="s">
        <v>392</v>
      </c>
      <c r="D28" s="130">
        <v>4</v>
      </c>
      <c r="E28" s="131" t="s">
        <v>392</v>
      </c>
      <c r="F28" s="132" t="s">
        <v>392</v>
      </c>
      <c r="G28" s="132">
        <v>1</v>
      </c>
      <c r="H28" s="132">
        <v>1</v>
      </c>
      <c r="I28" s="132">
        <v>2</v>
      </c>
      <c r="J28" s="132">
        <v>2</v>
      </c>
      <c r="K28" s="132">
        <v>1</v>
      </c>
      <c r="L28" s="132">
        <v>1</v>
      </c>
      <c r="M28" s="129" t="s">
        <v>392</v>
      </c>
      <c r="N28" s="133" t="s">
        <v>392</v>
      </c>
    </row>
    <row r="29" spans="1:14" ht="18.75" customHeight="1">
      <c r="A29" s="139" t="s">
        <v>203</v>
      </c>
      <c r="B29" s="129">
        <v>1</v>
      </c>
      <c r="C29" s="261">
        <v>1</v>
      </c>
      <c r="D29" s="130">
        <v>8</v>
      </c>
      <c r="E29" s="131" t="s">
        <v>392</v>
      </c>
      <c r="F29" s="132">
        <v>1</v>
      </c>
      <c r="G29" s="132">
        <v>1</v>
      </c>
      <c r="H29" s="132">
        <v>1</v>
      </c>
      <c r="I29" s="132">
        <v>1</v>
      </c>
      <c r="J29" s="132">
        <v>3</v>
      </c>
      <c r="K29" s="132">
        <v>2</v>
      </c>
      <c r="L29" s="132">
        <v>1</v>
      </c>
      <c r="M29" s="129">
        <v>3</v>
      </c>
      <c r="N29" s="133">
        <v>4</v>
      </c>
    </row>
    <row r="30" spans="1:14" ht="18.75" customHeight="1">
      <c r="A30" s="140" t="s">
        <v>97</v>
      </c>
      <c r="B30" s="134">
        <f>SUM(B22:B29)</f>
        <v>2</v>
      </c>
      <c r="C30" s="262">
        <f>SUM(C22:C29)</f>
        <v>12</v>
      </c>
      <c r="D30" s="135">
        <f aca="true" t="shared" si="1" ref="D30:M30">SUM(D22:D29)</f>
        <v>37</v>
      </c>
      <c r="E30" s="136">
        <f t="shared" si="1"/>
        <v>1</v>
      </c>
      <c r="F30" s="137">
        <f t="shared" si="1"/>
        <v>1</v>
      </c>
      <c r="G30" s="137">
        <f t="shared" si="1"/>
        <v>14</v>
      </c>
      <c r="H30" s="137">
        <f t="shared" si="1"/>
        <v>3</v>
      </c>
      <c r="I30" s="137">
        <f t="shared" si="1"/>
        <v>16</v>
      </c>
      <c r="J30" s="137">
        <f t="shared" si="1"/>
        <v>6</v>
      </c>
      <c r="K30" s="137">
        <f t="shared" si="1"/>
        <v>8</v>
      </c>
      <c r="L30" s="137">
        <f t="shared" si="1"/>
        <v>2</v>
      </c>
      <c r="M30" s="134">
        <f t="shared" si="1"/>
        <v>3</v>
      </c>
      <c r="N30" s="138">
        <f>SUM(N22:N29)</f>
        <v>7</v>
      </c>
    </row>
    <row r="31" spans="1:2" ht="18.75" customHeight="1">
      <c r="A31" s="141"/>
      <c r="B31" s="141"/>
    </row>
    <row r="32" spans="1:2" ht="18.75" customHeight="1">
      <c r="A32" s="141" t="s">
        <v>200</v>
      </c>
      <c r="B32" s="141"/>
    </row>
  </sheetData>
  <mergeCells count="2">
    <mergeCell ref="F3:L3"/>
    <mergeCell ref="B3:C3"/>
  </mergeCells>
  <printOptions/>
  <pageMargins left="0.7874015748031497" right="0.3937007874015748" top="0.984251968503937" bottom="0" header="0.5118110236220472" footer="0.5118110236220472"/>
  <pageSetup horizontalDpi="400" verticalDpi="4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A1" sqref="A1"/>
    </sheetView>
  </sheetViews>
  <sheetFormatPr defaultColWidth="9.00390625" defaultRowHeight="13.5"/>
  <cols>
    <col min="1" max="1" width="6.50390625" style="29" customWidth="1"/>
    <col min="2" max="3" width="2.375" style="29" customWidth="1"/>
    <col min="4" max="7" width="8.50390625" style="29" customWidth="1"/>
    <col min="8" max="8" width="11.00390625" style="29" customWidth="1"/>
    <col min="9" max="10" width="9.125" style="29" customWidth="1"/>
    <col min="11" max="12" width="6.75390625" style="29" customWidth="1"/>
    <col min="13" max="16384" width="9.00390625" style="29" customWidth="1"/>
  </cols>
  <sheetData>
    <row r="1" spans="1:11" ht="21" customHeight="1">
      <c r="A1" s="150" t="s">
        <v>14</v>
      </c>
      <c r="B1" s="150"/>
      <c r="C1" s="150"/>
      <c r="K1" s="29" t="s">
        <v>11</v>
      </c>
    </row>
    <row r="2" spans="1:12" ht="17.25" customHeight="1">
      <c r="A2" s="2"/>
      <c r="B2" s="390" t="s">
        <v>444</v>
      </c>
      <c r="C2" s="391"/>
      <c r="D2" s="3" t="s">
        <v>257</v>
      </c>
      <c r="E2" s="3" t="s">
        <v>258</v>
      </c>
      <c r="F2" s="3" t="s">
        <v>447</v>
      </c>
      <c r="G2" s="3" t="s">
        <v>259</v>
      </c>
      <c r="H2" s="3" t="s">
        <v>260</v>
      </c>
      <c r="I2" s="3" t="s">
        <v>261</v>
      </c>
      <c r="J2" s="197" t="s">
        <v>262</v>
      </c>
      <c r="K2" s="208" t="s">
        <v>263</v>
      </c>
      <c r="L2" s="5" t="s">
        <v>156</v>
      </c>
    </row>
    <row r="3" spans="1:12" ht="17.25" customHeight="1">
      <c r="A3" s="6"/>
      <c r="B3" s="392" t="s">
        <v>452</v>
      </c>
      <c r="C3" s="394" t="s">
        <v>144</v>
      </c>
      <c r="D3" s="7" t="s">
        <v>217</v>
      </c>
      <c r="E3" s="7" t="s">
        <v>70</v>
      </c>
      <c r="F3" s="7" t="s">
        <v>77</v>
      </c>
      <c r="G3" s="7"/>
      <c r="H3" s="8" t="s">
        <v>245</v>
      </c>
      <c r="I3" s="7" t="s">
        <v>248</v>
      </c>
      <c r="J3" s="86" t="s">
        <v>255</v>
      </c>
      <c r="K3" s="209" t="s">
        <v>256</v>
      </c>
      <c r="L3" s="7"/>
    </row>
    <row r="4" spans="1:12" ht="17.25" customHeight="1">
      <c r="A4" s="10" t="s">
        <v>251</v>
      </c>
      <c r="B4" s="393"/>
      <c r="C4" s="395"/>
      <c r="D4" s="10" t="s">
        <v>252</v>
      </c>
      <c r="E4" s="10" t="s">
        <v>253</v>
      </c>
      <c r="F4" s="10" t="s">
        <v>254</v>
      </c>
      <c r="G4" s="10" t="s">
        <v>152</v>
      </c>
      <c r="H4" s="10" t="s">
        <v>218</v>
      </c>
      <c r="I4" s="10" t="s">
        <v>218</v>
      </c>
      <c r="J4" s="96" t="s">
        <v>218</v>
      </c>
      <c r="K4" s="210" t="s">
        <v>155</v>
      </c>
      <c r="L4" s="12" t="s">
        <v>157</v>
      </c>
    </row>
    <row r="5" spans="1:12" ht="17.25" customHeight="1">
      <c r="A5" s="3" t="s">
        <v>0</v>
      </c>
      <c r="B5" s="197">
        <v>2</v>
      </c>
      <c r="C5" s="199">
        <v>1</v>
      </c>
      <c r="D5" s="142">
        <v>79</v>
      </c>
      <c r="E5" s="142">
        <v>22</v>
      </c>
      <c r="F5" s="142">
        <v>6</v>
      </c>
      <c r="G5" s="142">
        <v>29</v>
      </c>
      <c r="H5" s="142">
        <v>31</v>
      </c>
      <c r="I5" s="142">
        <v>12</v>
      </c>
      <c r="J5" s="204">
        <v>1</v>
      </c>
      <c r="K5" s="211">
        <v>0</v>
      </c>
      <c r="L5" s="142">
        <v>0</v>
      </c>
    </row>
    <row r="6" spans="1:12" ht="17.25" customHeight="1">
      <c r="A6" s="7" t="s">
        <v>1</v>
      </c>
      <c r="B6" s="86">
        <v>1</v>
      </c>
      <c r="C6" s="200">
        <v>1</v>
      </c>
      <c r="D6" s="143">
        <v>16</v>
      </c>
      <c r="E6" s="143">
        <v>5</v>
      </c>
      <c r="F6" s="143">
        <v>5</v>
      </c>
      <c r="G6" s="143">
        <v>3</v>
      </c>
      <c r="H6" s="143">
        <v>4</v>
      </c>
      <c r="I6" s="143">
        <v>0</v>
      </c>
      <c r="J6" s="205">
        <v>0</v>
      </c>
      <c r="K6" s="212">
        <v>0</v>
      </c>
      <c r="L6" s="143">
        <v>0</v>
      </c>
    </row>
    <row r="7" spans="1:12" ht="17.25" customHeight="1">
      <c r="A7" s="7" t="s">
        <v>2</v>
      </c>
      <c r="B7" s="86">
        <v>1</v>
      </c>
      <c r="C7" s="200">
        <v>1</v>
      </c>
      <c r="D7" s="143">
        <v>6</v>
      </c>
      <c r="E7" s="143">
        <v>5</v>
      </c>
      <c r="F7" s="143">
        <v>14</v>
      </c>
      <c r="G7" s="143">
        <v>15</v>
      </c>
      <c r="H7" s="143">
        <v>21</v>
      </c>
      <c r="I7" s="143">
        <v>0</v>
      </c>
      <c r="J7" s="205">
        <v>0</v>
      </c>
      <c r="K7" s="212">
        <v>0</v>
      </c>
      <c r="L7" s="143">
        <v>0</v>
      </c>
    </row>
    <row r="8" spans="1:12" ht="17.25" customHeight="1">
      <c r="A8" s="7" t="s">
        <v>3</v>
      </c>
      <c r="B8" s="86">
        <v>1</v>
      </c>
      <c r="C8" s="200">
        <v>1</v>
      </c>
      <c r="D8" s="143">
        <v>11</v>
      </c>
      <c r="E8" s="143">
        <v>8</v>
      </c>
      <c r="F8" s="143">
        <v>2</v>
      </c>
      <c r="G8" s="143">
        <v>2</v>
      </c>
      <c r="H8" s="143">
        <v>9</v>
      </c>
      <c r="I8" s="143">
        <v>13</v>
      </c>
      <c r="J8" s="205">
        <v>0</v>
      </c>
      <c r="K8" s="212">
        <v>0</v>
      </c>
      <c r="L8" s="143">
        <v>0</v>
      </c>
    </row>
    <row r="9" spans="1:12" ht="17.25" customHeight="1">
      <c r="A9" s="7" t="s">
        <v>4</v>
      </c>
      <c r="B9" s="86">
        <v>2</v>
      </c>
      <c r="C9" s="200">
        <v>1</v>
      </c>
      <c r="D9" s="143">
        <v>64</v>
      </c>
      <c r="E9" s="143">
        <v>13</v>
      </c>
      <c r="F9" s="143">
        <v>12</v>
      </c>
      <c r="G9" s="143">
        <v>33</v>
      </c>
      <c r="H9" s="143">
        <v>0</v>
      </c>
      <c r="I9" s="143">
        <v>0</v>
      </c>
      <c r="J9" s="205">
        <v>0</v>
      </c>
      <c r="K9" s="212">
        <v>0</v>
      </c>
      <c r="L9" s="143">
        <v>0</v>
      </c>
    </row>
    <row r="10" spans="1:12" ht="17.25" customHeight="1">
      <c r="A10" s="7" t="s">
        <v>5</v>
      </c>
      <c r="B10" s="86"/>
      <c r="C10" s="200">
        <v>1</v>
      </c>
      <c r="D10" s="143">
        <v>0</v>
      </c>
      <c r="E10" s="143">
        <v>0</v>
      </c>
      <c r="F10" s="143">
        <v>0</v>
      </c>
      <c r="G10" s="143">
        <v>0</v>
      </c>
      <c r="H10" s="143">
        <v>15</v>
      </c>
      <c r="I10" s="143">
        <v>0</v>
      </c>
      <c r="J10" s="205">
        <v>1</v>
      </c>
      <c r="K10" s="212">
        <v>0</v>
      </c>
      <c r="L10" s="143">
        <v>0</v>
      </c>
    </row>
    <row r="11" spans="1:12" ht="17.25" customHeight="1">
      <c r="A11" s="7" t="s">
        <v>6</v>
      </c>
      <c r="B11" s="86">
        <v>3</v>
      </c>
      <c r="C11" s="200">
        <v>1</v>
      </c>
      <c r="D11" s="143">
        <v>16</v>
      </c>
      <c r="E11" s="143">
        <v>7</v>
      </c>
      <c r="F11" s="143">
        <v>4</v>
      </c>
      <c r="G11" s="143">
        <v>0</v>
      </c>
      <c r="H11" s="143">
        <v>72</v>
      </c>
      <c r="I11" s="143">
        <v>0</v>
      </c>
      <c r="J11" s="205">
        <v>0</v>
      </c>
      <c r="K11" s="212">
        <v>0</v>
      </c>
      <c r="L11" s="143">
        <v>0</v>
      </c>
    </row>
    <row r="12" spans="1:12" ht="17.25" customHeight="1">
      <c r="A12" s="7" t="s">
        <v>7</v>
      </c>
      <c r="B12" s="86"/>
      <c r="C12" s="200">
        <v>1</v>
      </c>
      <c r="D12" s="143">
        <v>0</v>
      </c>
      <c r="E12" s="143">
        <v>0</v>
      </c>
      <c r="F12" s="143">
        <v>0</v>
      </c>
      <c r="G12" s="143">
        <v>0</v>
      </c>
      <c r="H12" s="143">
        <v>0</v>
      </c>
      <c r="I12" s="143">
        <v>0</v>
      </c>
      <c r="J12" s="205">
        <v>0</v>
      </c>
      <c r="K12" s="212">
        <v>0</v>
      </c>
      <c r="L12" s="143">
        <v>0</v>
      </c>
    </row>
    <row r="13" spans="1:12" ht="17.25" customHeight="1">
      <c r="A13" s="7" t="s">
        <v>8</v>
      </c>
      <c r="B13" s="86">
        <v>2</v>
      </c>
      <c r="C13" s="200">
        <v>1</v>
      </c>
      <c r="D13" s="143">
        <v>26</v>
      </c>
      <c r="E13" s="143">
        <v>28</v>
      </c>
      <c r="F13" s="143">
        <v>7</v>
      </c>
      <c r="G13" s="143">
        <v>1</v>
      </c>
      <c r="H13" s="143">
        <v>1</v>
      </c>
      <c r="I13" s="143">
        <v>1</v>
      </c>
      <c r="J13" s="205">
        <v>0</v>
      </c>
      <c r="K13" s="212">
        <v>1</v>
      </c>
      <c r="L13" s="143">
        <v>0</v>
      </c>
    </row>
    <row r="14" spans="1:12" ht="17.25" customHeight="1">
      <c r="A14" s="7" t="s">
        <v>9</v>
      </c>
      <c r="B14" s="86">
        <v>1</v>
      </c>
      <c r="C14" s="200">
        <v>1</v>
      </c>
      <c r="D14" s="143">
        <v>49</v>
      </c>
      <c r="E14" s="143">
        <v>0</v>
      </c>
      <c r="F14" s="143">
        <v>8</v>
      </c>
      <c r="G14" s="143">
        <v>2</v>
      </c>
      <c r="H14" s="143">
        <v>19</v>
      </c>
      <c r="I14" s="143">
        <v>37</v>
      </c>
      <c r="J14" s="205">
        <v>0</v>
      </c>
      <c r="K14" s="212">
        <v>0</v>
      </c>
      <c r="L14" s="143">
        <v>0</v>
      </c>
    </row>
    <row r="15" spans="1:12" ht="17.25" customHeight="1">
      <c r="A15" s="10" t="s">
        <v>10</v>
      </c>
      <c r="B15" s="96">
        <v>2</v>
      </c>
      <c r="C15" s="201">
        <v>1</v>
      </c>
      <c r="D15" s="144">
        <v>145</v>
      </c>
      <c r="E15" s="144">
        <v>9</v>
      </c>
      <c r="F15" s="144">
        <v>5</v>
      </c>
      <c r="G15" s="144">
        <v>6</v>
      </c>
      <c r="H15" s="144">
        <v>6</v>
      </c>
      <c r="I15" s="144">
        <v>0</v>
      </c>
      <c r="J15" s="206"/>
      <c r="K15" s="213">
        <v>9</v>
      </c>
      <c r="L15" s="144">
        <v>0</v>
      </c>
    </row>
    <row r="16" spans="1:12" ht="17.25" customHeight="1">
      <c r="A16" s="148" t="s">
        <v>97</v>
      </c>
      <c r="B16" s="198">
        <f>SUM(B5:B15)</f>
        <v>15</v>
      </c>
      <c r="C16" s="202">
        <f>SUM(C5:C15)</f>
        <v>11</v>
      </c>
      <c r="D16" s="145">
        <f>SUM(D5:D15)</f>
        <v>412</v>
      </c>
      <c r="E16" s="145">
        <f aca="true" t="shared" si="0" ref="E16:J16">SUM(E5:E15)</f>
        <v>97</v>
      </c>
      <c r="F16" s="145">
        <f t="shared" si="0"/>
        <v>63</v>
      </c>
      <c r="G16" s="145">
        <f t="shared" si="0"/>
        <v>91</v>
      </c>
      <c r="H16" s="145">
        <f t="shared" si="0"/>
        <v>178</v>
      </c>
      <c r="I16" s="145">
        <f t="shared" si="0"/>
        <v>63</v>
      </c>
      <c r="J16" s="207">
        <f t="shared" si="0"/>
        <v>2</v>
      </c>
      <c r="K16" s="214">
        <f>SUM(K5:K15)</f>
        <v>10</v>
      </c>
      <c r="L16" s="145">
        <f>SUM(L5:L15)</f>
        <v>0</v>
      </c>
    </row>
    <row r="17" spans="1:12" ht="17.25" customHeight="1">
      <c r="A17" s="18"/>
      <c r="B17" s="18"/>
      <c r="C17" s="18"/>
      <c r="D17" s="146"/>
      <c r="E17" s="146"/>
      <c r="F17" s="146"/>
      <c r="G17" s="146"/>
      <c r="H17" s="146"/>
      <c r="I17" s="146"/>
      <c r="J17" s="146"/>
      <c r="K17" s="146"/>
      <c r="L17" s="146"/>
    </row>
    <row r="18" spans="1:12" ht="17.25" customHeight="1">
      <c r="A18" s="18" t="s">
        <v>448</v>
      </c>
      <c r="B18" s="18"/>
      <c r="C18" s="18"/>
      <c r="D18" s="146"/>
      <c r="E18" s="146"/>
      <c r="F18" s="146"/>
      <c r="G18" s="146"/>
      <c r="H18" s="146"/>
      <c r="I18" s="146"/>
      <c r="J18" s="146"/>
      <c r="K18" s="147"/>
      <c r="L18" s="147"/>
    </row>
    <row r="19" spans="1:12" ht="17.25" customHeight="1">
      <c r="A19" s="3" t="s">
        <v>0</v>
      </c>
      <c r="B19" s="197">
        <v>2</v>
      </c>
      <c r="C19" s="199">
        <v>1</v>
      </c>
      <c r="D19" s="142">
        <v>21</v>
      </c>
      <c r="E19" s="142">
        <v>12</v>
      </c>
      <c r="F19" s="142">
        <v>5</v>
      </c>
      <c r="G19" s="142">
        <v>28</v>
      </c>
      <c r="H19" s="142">
        <v>19</v>
      </c>
      <c r="I19" s="142">
        <v>9</v>
      </c>
      <c r="J19" s="204">
        <v>1</v>
      </c>
      <c r="K19" s="211">
        <v>0</v>
      </c>
      <c r="L19" s="142">
        <v>0</v>
      </c>
    </row>
    <row r="20" spans="1:12" ht="17.25" customHeight="1">
      <c r="A20" s="7" t="s">
        <v>1</v>
      </c>
      <c r="B20" s="86">
        <v>1</v>
      </c>
      <c r="C20" s="200">
        <v>1</v>
      </c>
      <c r="D20" s="143">
        <v>0</v>
      </c>
      <c r="E20" s="143">
        <v>0</v>
      </c>
      <c r="F20" s="143">
        <v>0</v>
      </c>
      <c r="G20" s="143">
        <v>0</v>
      </c>
      <c r="H20" s="143">
        <v>3</v>
      </c>
      <c r="I20" s="143">
        <v>0</v>
      </c>
      <c r="J20" s="205">
        <v>0</v>
      </c>
      <c r="K20" s="212">
        <v>0</v>
      </c>
      <c r="L20" s="143">
        <v>0</v>
      </c>
    </row>
    <row r="21" spans="1:12" ht="17.25" customHeight="1">
      <c r="A21" s="7" t="s">
        <v>2</v>
      </c>
      <c r="B21" s="86">
        <v>1</v>
      </c>
      <c r="C21" s="200">
        <v>1</v>
      </c>
      <c r="D21" s="143">
        <v>6</v>
      </c>
      <c r="E21" s="143">
        <v>5</v>
      </c>
      <c r="F21" s="143">
        <v>13</v>
      </c>
      <c r="G21" s="143">
        <v>15</v>
      </c>
      <c r="H21" s="143">
        <v>14</v>
      </c>
      <c r="I21" s="143">
        <v>0</v>
      </c>
      <c r="J21" s="205">
        <v>0</v>
      </c>
      <c r="K21" s="212">
        <v>0</v>
      </c>
      <c r="L21" s="143">
        <v>0</v>
      </c>
    </row>
    <row r="22" spans="1:12" ht="17.25" customHeight="1">
      <c r="A22" s="7" t="s">
        <v>3</v>
      </c>
      <c r="B22" s="86">
        <v>1</v>
      </c>
      <c r="C22" s="200">
        <v>1</v>
      </c>
      <c r="D22" s="143">
        <v>0</v>
      </c>
      <c r="E22" s="143">
        <v>4</v>
      </c>
      <c r="F22" s="143">
        <v>0</v>
      </c>
      <c r="G22" s="143">
        <v>1</v>
      </c>
      <c r="H22" s="143">
        <v>6</v>
      </c>
      <c r="I22" s="143">
        <v>8</v>
      </c>
      <c r="J22" s="205">
        <v>0</v>
      </c>
      <c r="K22" s="212">
        <v>0</v>
      </c>
      <c r="L22" s="143">
        <v>0</v>
      </c>
    </row>
    <row r="23" spans="1:12" ht="17.25" customHeight="1">
      <c r="A23" s="7" t="s">
        <v>4</v>
      </c>
      <c r="B23" s="86">
        <v>2</v>
      </c>
      <c r="C23" s="200">
        <v>1</v>
      </c>
      <c r="D23" s="143">
        <v>26</v>
      </c>
      <c r="E23" s="143">
        <v>10</v>
      </c>
      <c r="F23" s="143">
        <v>4</v>
      </c>
      <c r="G23" s="143">
        <v>32</v>
      </c>
      <c r="H23" s="143">
        <v>0</v>
      </c>
      <c r="I23" s="143">
        <v>0</v>
      </c>
      <c r="J23" s="205">
        <v>0</v>
      </c>
      <c r="K23" s="212">
        <v>0</v>
      </c>
      <c r="L23" s="143">
        <v>0</v>
      </c>
    </row>
    <row r="24" spans="1:12" ht="17.25" customHeight="1">
      <c r="A24" s="7" t="s">
        <v>5</v>
      </c>
      <c r="B24" s="86"/>
      <c r="C24" s="200">
        <v>1</v>
      </c>
      <c r="D24" s="143">
        <v>0</v>
      </c>
      <c r="E24" s="143">
        <v>0</v>
      </c>
      <c r="F24" s="143">
        <v>0</v>
      </c>
      <c r="G24" s="143">
        <v>0</v>
      </c>
      <c r="H24" s="143">
        <v>11</v>
      </c>
      <c r="I24" s="143">
        <v>0</v>
      </c>
      <c r="J24" s="205">
        <v>1</v>
      </c>
      <c r="K24" s="212">
        <v>0</v>
      </c>
      <c r="L24" s="143">
        <v>0</v>
      </c>
    </row>
    <row r="25" spans="1:12" ht="17.25" customHeight="1">
      <c r="A25" s="7" t="s">
        <v>6</v>
      </c>
      <c r="B25" s="86">
        <v>3</v>
      </c>
      <c r="C25" s="200">
        <v>1</v>
      </c>
      <c r="D25" s="143">
        <v>2</v>
      </c>
      <c r="E25" s="143">
        <v>2</v>
      </c>
      <c r="F25" s="143">
        <v>3</v>
      </c>
      <c r="G25" s="143">
        <v>0</v>
      </c>
      <c r="H25" s="143">
        <v>42</v>
      </c>
      <c r="I25" s="143">
        <v>0</v>
      </c>
      <c r="J25" s="205">
        <v>0</v>
      </c>
      <c r="K25" s="212">
        <v>0</v>
      </c>
      <c r="L25" s="143">
        <v>0</v>
      </c>
    </row>
    <row r="26" spans="1:12" ht="17.25" customHeight="1">
      <c r="A26" s="7" t="s">
        <v>7</v>
      </c>
      <c r="B26" s="86"/>
      <c r="C26" s="200">
        <v>1</v>
      </c>
      <c r="D26" s="143">
        <v>0</v>
      </c>
      <c r="E26" s="143">
        <v>0</v>
      </c>
      <c r="F26" s="143">
        <v>0</v>
      </c>
      <c r="G26" s="143">
        <v>0</v>
      </c>
      <c r="H26" s="143">
        <v>0</v>
      </c>
      <c r="I26" s="143">
        <v>0</v>
      </c>
      <c r="J26" s="205">
        <v>0</v>
      </c>
      <c r="K26" s="212">
        <v>0</v>
      </c>
      <c r="L26" s="143">
        <v>0</v>
      </c>
    </row>
    <row r="27" spans="1:12" ht="17.25" customHeight="1">
      <c r="A27" s="7" t="s">
        <v>8</v>
      </c>
      <c r="B27" s="86">
        <v>2</v>
      </c>
      <c r="C27" s="200">
        <v>1</v>
      </c>
      <c r="D27" s="143">
        <v>0</v>
      </c>
      <c r="E27" s="143">
        <v>3</v>
      </c>
      <c r="F27" s="143">
        <v>1</v>
      </c>
      <c r="G27" s="143">
        <v>0</v>
      </c>
      <c r="H27" s="143">
        <v>1</v>
      </c>
      <c r="I27" s="143">
        <v>1</v>
      </c>
      <c r="J27" s="205">
        <v>0</v>
      </c>
      <c r="K27" s="212">
        <v>0</v>
      </c>
      <c r="L27" s="143">
        <v>0</v>
      </c>
    </row>
    <row r="28" spans="1:12" ht="17.25" customHeight="1">
      <c r="A28" s="7" t="s">
        <v>9</v>
      </c>
      <c r="B28" s="86">
        <v>1</v>
      </c>
      <c r="C28" s="200">
        <v>1</v>
      </c>
      <c r="D28" s="143">
        <v>10</v>
      </c>
      <c r="E28" s="143">
        <v>1</v>
      </c>
      <c r="F28" s="143">
        <v>7</v>
      </c>
      <c r="G28" s="143">
        <v>2</v>
      </c>
      <c r="H28" s="143">
        <v>10</v>
      </c>
      <c r="I28" s="143">
        <v>22</v>
      </c>
      <c r="J28" s="205">
        <v>0</v>
      </c>
      <c r="K28" s="212">
        <v>0</v>
      </c>
      <c r="L28" s="143">
        <v>0</v>
      </c>
    </row>
    <row r="29" spans="1:12" ht="17.25" customHeight="1">
      <c r="A29" s="10" t="s">
        <v>10</v>
      </c>
      <c r="B29" s="96">
        <v>2</v>
      </c>
      <c r="C29" s="201">
        <v>1</v>
      </c>
      <c r="D29" s="144">
        <v>0</v>
      </c>
      <c r="E29" s="144">
        <v>0</v>
      </c>
      <c r="F29" s="144">
        <v>0</v>
      </c>
      <c r="G29" s="144">
        <v>0</v>
      </c>
      <c r="H29" s="144">
        <v>5</v>
      </c>
      <c r="I29" s="144">
        <v>0</v>
      </c>
      <c r="J29" s="206">
        <v>0</v>
      </c>
      <c r="K29" s="213">
        <v>0</v>
      </c>
      <c r="L29" s="144">
        <v>0</v>
      </c>
    </row>
    <row r="30" spans="1:12" ht="17.25" customHeight="1">
      <c r="A30" s="148" t="s">
        <v>97</v>
      </c>
      <c r="B30" s="198">
        <f>SUM(B19:B29)</f>
        <v>15</v>
      </c>
      <c r="C30" s="202">
        <f>SUM(C19:C29)</f>
        <v>11</v>
      </c>
      <c r="D30" s="145">
        <f>SUM(D19:D29)</f>
        <v>65</v>
      </c>
      <c r="E30" s="145">
        <f aca="true" t="shared" si="1" ref="E30:J30">SUM(E19:E29)</f>
        <v>37</v>
      </c>
      <c r="F30" s="145">
        <f t="shared" si="1"/>
        <v>33</v>
      </c>
      <c r="G30" s="145">
        <f t="shared" si="1"/>
        <v>78</v>
      </c>
      <c r="H30" s="145">
        <f t="shared" si="1"/>
        <v>111</v>
      </c>
      <c r="I30" s="145">
        <f t="shared" si="1"/>
        <v>40</v>
      </c>
      <c r="J30" s="207">
        <f t="shared" si="1"/>
        <v>2</v>
      </c>
      <c r="K30" s="214">
        <f>SUM(K19:K29)</f>
        <v>0</v>
      </c>
      <c r="L30" s="145">
        <f>SUM(L19:L29)</f>
        <v>0</v>
      </c>
    </row>
    <row r="31" spans="1:12" ht="17.25" customHeight="1">
      <c r="A31" s="18"/>
      <c r="B31" s="18"/>
      <c r="C31" s="18"/>
      <c r="D31" s="146"/>
      <c r="E31" s="146"/>
      <c r="F31" s="146"/>
      <c r="G31" s="146"/>
      <c r="H31" s="146"/>
      <c r="I31" s="146"/>
      <c r="J31" s="146"/>
      <c r="K31" s="146"/>
      <c r="L31" s="146"/>
    </row>
    <row r="32" spans="1:12" ht="17.25" customHeight="1">
      <c r="A32" s="149" t="s">
        <v>449</v>
      </c>
      <c r="B32" s="149"/>
      <c r="C32" s="149"/>
      <c r="D32" s="147"/>
      <c r="E32" s="147"/>
      <c r="F32" s="147"/>
      <c r="G32" s="147"/>
      <c r="H32" s="147"/>
      <c r="I32" s="147"/>
      <c r="J32" s="147"/>
      <c r="K32" s="147"/>
      <c r="L32" s="147"/>
    </row>
    <row r="33" spans="1:12" ht="17.25" customHeight="1">
      <c r="A33" s="3" t="s">
        <v>0</v>
      </c>
      <c r="B33" s="197">
        <v>2</v>
      </c>
      <c r="C33" s="199">
        <v>1</v>
      </c>
      <c r="D33" s="142">
        <v>58</v>
      </c>
      <c r="E33" s="142">
        <v>10</v>
      </c>
      <c r="F33" s="142">
        <v>1</v>
      </c>
      <c r="G33" s="142">
        <v>1</v>
      </c>
      <c r="H33" s="142">
        <v>12</v>
      </c>
      <c r="I33" s="142">
        <v>3</v>
      </c>
      <c r="J33" s="204">
        <v>0</v>
      </c>
      <c r="K33" s="211">
        <v>0</v>
      </c>
      <c r="L33" s="142">
        <v>0</v>
      </c>
    </row>
    <row r="34" spans="1:12" ht="17.25" customHeight="1">
      <c r="A34" s="7" t="s">
        <v>1</v>
      </c>
      <c r="B34" s="86">
        <v>1</v>
      </c>
      <c r="C34" s="200">
        <v>1</v>
      </c>
      <c r="D34" s="143">
        <v>16</v>
      </c>
      <c r="E34" s="143">
        <v>5</v>
      </c>
      <c r="F34" s="143">
        <v>5</v>
      </c>
      <c r="G34" s="143">
        <v>3</v>
      </c>
      <c r="H34" s="143">
        <v>1</v>
      </c>
      <c r="I34" s="143">
        <v>0</v>
      </c>
      <c r="J34" s="205">
        <v>0</v>
      </c>
      <c r="K34" s="212">
        <v>0</v>
      </c>
      <c r="L34" s="143">
        <v>0</v>
      </c>
    </row>
    <row r="35" spans="1:12" ht="17.25" customHeight="1">
      <c r="A35" s="7" t="s">
        <v>2</v>
      </c>
      <c r="B35" s="86">
        <v>1</v>
      </c>
      <c r="C35" s="200">
        <v>1</v>
      </c>
      <c r="D35" s="143">
        <v>0</v>
      </c>
      <c r="E35" s="143">
        <v>0</v>
      </c>
      <c r="F35" s="143">
        <v>1</v>
      </c>
      <c r="G35" s="143">
        <v>0</v>
      </c>
      <c r="H35" s="143">
        <v>7</v>
      </c>
      <c r="I35" s="143">
        <v>0</v>
      </c>
      <c r="J35" s="205">
        <v>0</v>
      </c>
      <c r="K35" s="212">
        <v>0</v>
      </c>
      <c r="L35" s="143">
        <v>0</v>
      </c>
    </row>
    <row r="36" spans="1:12" ht="17.25" customHeight="1">
      <c r="A36" s="7" t="s">
        <v>3</v>
      </c>
      <c r="B36" s="86">
        <v>1</v>
      </c>
      <c r="C36" s="200">
        <v>1</v>
      </c>
      <c r="D36" s="143">
        <v>11</v>
      </c>
      <c r="E36" s="143">
        <v>4</v>
      </c>
      <c r="F36" s="143">
        <v>2</v>
      </c>
      <c r="G36" s="143">
        <v>1</v>
      </c>
      <c r="H36" s="143">
        <v>3</v>
      </c>
      <c r="I36" s="143">
        <v>5</v>
      </c>
      <c r="J36" s="205">
        <v>0</v>
      </c>
      <c r="K36" s="212">
        <v>0</v>
      </c>
      <c r="L36" s="143">
        <v>0</v>
      </c>
    </row>
    <row r="37" spans="1:12" ht="17.25" customHeight="1">
      <c r="A37" s="7" t="s">
        <v>4</v>
      </c>
      <c r="B37" s="86">
        <v>2</v>
      </c>
      <c r="C37" s="200">
        <v>1</v>
      </c>
      <c r="D37" s="143">
        <v>38</v>
      </c>
      <c r="E37" s="143">
        <v>3</v>
      </c>
      <c r="F37" s="143">
        <v>8</v>
      </c>
      <c r="G37" s="143">
        <v>1</v>
      </c>
      <c r="H37" s="143">
        <v>0</v>
      </c>
      <c r="I37" s="143">
        <v>0</v>
      </c>
      <c r="J37" s="205">
        <v>0</v>
      </c>
      <c r="K37" s="212">
        <v>0</v>
      </c>
      <c r="L37" s="143">
        <v>0</v>
      </c>
    </row>
    <row r="38" spans="1:12" ht="17.25" customHeight="1">
      <c r="A38" s="7" t="s">
        <v>5</v>
      </c>
      <c r="B38" s="86"/>
      <c r="C38" s="200">
        <v>1</v>
      </c>
      <c r="D38" s="143">
        <v>0</v>
      </c>
      <c r="E38" s="143">
        <v>0</v>
      </c>
      <c r="F38" s="143">
        <v>0</v>
      </c>
      <c r="G38" s="143">
        <v>0</v>
      </c>
      <c r="H38" s="143">
        <v>4</v>
      </c>
      <c r="I38" s="143">
        <v>0</v>
      </c>
      <c r="J38" s="205">
        <v>0</v>
      </c>
      <c r="K38" s="212">
        <v>0</v>
      </c>
      <c r="L38" s="143">
        <v>0</v>
      </c>
    </row>
    <row r="39" spans="1:12" ht="17.25" customHeight="1">
      <c r="A39" s="7" t="s">
        <v>6</v>
      </c>
      <c r="B39" s="86">
        <v>3</v>
      </c>
      <c r="C39" s="200">
        <v>1</v>
      </c>
      <c r="D39" s="143">
        <v>14</v>
      </c>
      <c r="E39" s="143">
        <v>5</v>
      </c>
      <c r="F39" s="143">
        <v>1</v>
      </c>
      <c r="G39" s="143">
        <v>0</v>
      </c>
      <c r="H39" s="143">
        <v>30</v>
      </c>
      <c r="I39" s="143">
        <v>0</v>
      </c>
      <c r="J39" s="205">
        <v>0</v>
      </c>
      <c r="K39" s="212">
        <v>0</v>
      </c>
      <c r="L39" s="143">
        <v>0</v>
      </c>
    </row>
    <row r="40" spans="1:12" ht="17.25" customHeight="1">
      <c r="A40" s="7" t="s">
        <v>7</v>
      </c>
      <c r="B40" s="86"/>
      <c r="C40" s="200">
        <v>1</v>
      </c>
      <c r="D40" s="143">
        <v>0</v>
      </c>
      <c r="E40" s="143">
        <v>0</v>
      </c>
      <c r="F40" s="143">
        <v>0</v>
      </c>
      <c r="G40" s="143">
        <v>0</v>
      </c>
      <c r="H40" s="143">
        <v>0</v>
      </c>
      <c r="I40" s="143">
        <v>0</v>
      </c>
      <c r="J40" s="205">
        <v>0</v>
      </c>
      <c r="K40" s="212">
        <v>0</v>
      </c>
      <c r="L40" s="143">
        <v>0</v>
      </c>
    </row>
    <row r="41" spans="1:12" ht="17.25" customHeight="1">
      <c r="A41" s="7" t="s">
        <v>8</v>
      </c>
      <c r="B41" s="86">
        <v>2</v>
      </c>
      <c r="C41" s="200">
        <v>1</v>
      </c>
      <c r="D41" s="143">
        <v>26</v>
      </c>
      <c r="E41" s="143">
        <v>24</v>
      </c>
      <c r="F41" s="143">
        <v>6</v>
      </c>
      <c r="G41" s="143">
        <v>1</v>
      </c>
      <c r="H41" s="143">
        <v>0</v>
      </c>
      <c r="I41" s="143">
        <v>0</v>
      </c>
      <c r="J41" s="205">
        <v>0</v>
      </c>
      <c r="K41" s="212">
        <v>1</v>
      </c>
      <c r="L41" s="143">
        <v>0</v>
      </c>
    </row>
    <row r="42" spans="1:12" ht="17.25" customHeight="1">
      <c r="A42" s="7" t="s">
        <v>9</v>
      </c>
      <c r="B42" s="86">
        <v>1</v>
      </c>
      <c r="C42" s="200">
        <v>1</v>
      </c>
      <c r="D42" s="143">
        <v>39</v>
      </c>
      <c r="E42" s="143">
        <v>0</v>
      </c>
      <c r="F42" s="143">
        <v>1</v>
      </c>
      <c r="G42" s="143">
        <v>0</v>
      </c>
      <c r="H42" s="143">
        <v>9</v>
      </c>
      <c r="I42" s="143">
        <v>15</v>
      </c>
      <c r="J42" s="205">
        <v>0</v>
      </c>
      <c r="K42" s="212">
        <v>0</v>
      </c>
      <c r="L42" s="143">
        <v>0</v>
      </c>
    </row>
    <row r="43" spans="1:12" ht="17.25" customHeight="1">
      <c r="A43" s="10" t="s">
        <v>10</v>
      </c>
      <c r="B43" s="96">
        <v>2</v>
      </c>
      <c r="C43" s="201">
        <v>1</v>
      </c>
      <c r="D43" s="144">
        <v>145</v>
      </c>
      <c r="E43" s="144">
        <v>9</v>
      </c>
      <c r="F43" s="144">
        <v>5</v>
      </c>
      <c r="G43" s="144">
        <v>6</v>
      </c>
      <c r="H43" s="144">
        <v>1</v>
      </c>
      <c r="I43" s="144">
        <v>0</v>
      </c>
      <c r="J43" s="206">
        <v>0</v>
      </c>
      <c r="K43" s="213">
        <v>9</v>
      </c>
      <c r="L43" s="144">
        <v>0</v>
      </c>
    </row>
    <row r="44" spans="1:12" ht="17.25" customHeight="1">
      <c r="A44" s="148" t="s">
        <v>97</v>
      </c>
      <c r="B44" s="198">
        <f>SUM(B33:B43)</f>
        <v>15</v>
      </c>
      <c r="C44" s="202">
        <f>SUM(C33:C43)</f>
        <v>11</v>
      </c>
      <c r="D44" s="145">
        <f>SUM(D33:D43)</f>
        <v>347</v>
      </c>
      <c r="E44" s="145">
        <f aca="true" t="shared" si="2" ref="E44:J44">SUM(E33:E43)</f>
        <v>60</v>
      </c>
      <c r="F44" s="145">
        <f t="shared" si="2"/>
        <v>30</v>
      </c>
      <c r="G44" s="145">
        <f t="shared" si="2"/>
        <v>13</v>
      </c>
      <c r="H44" s="145">
        <f t="shared" si="2"/>
        <v>67</v>
      </c>
      <c r="I44" s="145">
        <f t="shared" si="2"/>
        <v>23</v>
      </c>
      <c r="J44" s="207">
        <f t="shared" si="2"/>
        <v>0</v>
      </c>
      <c r="K44" s="214">
        <f>SUM(K33:K43)</f>
        <v>10</v>
      </c>
      <c r="L44" s="145">
        <f>SUM(L33:L43)</f>
        <v>0</v>
      </c>
    </row>
    <row r="45" spans="1:12" ht="7.5" customHeight="1">
      <c r="A45" s="149"/>
      <c r="B45" s="149"/>
      <c r="C45" s="149"/>
      <c r="D45" s="147"/>
      <c r="E45" s="147"/>
      <c r="F45" s="147"/>
      <c r="G45" s="147"/>
      <c r="H45" s="147"/>
      <c r="I45" s="147"/>
      <c r="J45" s="147"/>
      <c r="K45" s="147"/>
      <c r="L45" s="147"/>
    </row>
  </sheetData>
  <mergeCells count="3">
    <mergeCell ref="B2:C2"/>
    <mergeCell ref="B3:B4"/>
    <mergeCell ref="C3:C4"/>
  </mergeCells>
  <printOptions/>
  <pageMargins left="0.7874015748031497" right="0.5905511811023623" top="0.984251968503937" bottom="0.984251968503937" header="0.5118110236220472" footer="0.5118110236220472"/>
  <pageSetup horizontalDpi="400" verticalDpi="4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80"/>
  <sheetViews>
    <sheetView workbookViewId="0" topLeftCell="A1">
      <selection activeCell="A2" sqref="A2"/>
    </sheetView>
  </sheetViews>
  <sheetFormatPr defaultColWidth="9.00390625" defaultRowHeight="13.5"/>
  <cols>
    <col min="1" max="1" width="3.875" style="153" customWidth="1"/>
    <col min="2" max="2" width="6.25390625" style="153" customWidth="1"/>
    <col min="3" max="7" width="5.875" style="153" customWidth="1"/>
    <col min="8" max="10" width="6.25390625" style="153" customWidth="1"/>
    <col min="11" max="15" width="6.00390625" style="153" customWidth="1"/>
    <col min="16" max="16" width="4.375" style="153" customWidth="1"/>
    <col min="17" max="16384" width="9.00390625" style="153" customWidth="1"/>
  </cols>
  <sheetData>
    <row r="1" spans="1:14" ht="18.75" customHeight="1">
      <c r="A1" s="153" t="s">
        <v>498</v>
      </c>
      <c r="N1" s="153" t="s">
        <v>11</v>
      </c>
    </row>
    <row r="2" spans="1:15" ht="17.25" customHeight="1">
      <c r="A2" s="2"/>
      <c r="B2" s="2"/>
      <c r="C2" s="252" t="s">
        <v>404</v>
      </c>
      <c r="D2" s="43"/>
      <c r="E2" s="43"/>
      <c r="F2" s="43"/>
      <c r="G2" s="354"/>
      <c r="H2" s="252" t="s">
        <v>405</v>
      </c>
      <c r="I2" s="43"/>
      <c r="J2" s="354"/>
      <c r="K2" s="252" t="s">
        <v>406</v>
      </c>
      <c r="L2" s="43"/>
      <c r="M2" s="43"/>
      <c r="N2" s="43"/>
      <c r="O2" s="354"/>
    </row>
    <row r="3" spans="1:15" ht="17.25" customHeight="1">
      <c r="A3" s="6"/>
      <c r="B3" s="6" t="s">
        <v>499</v>
      </c>
      <c r="C3" s="6"/>
      <c r="D3" s="3" t="s">
        <v>407</v>
      </c>
      <c r="E3" s="3" t="s">
        <v>408</v>
      </c>
      <c r="F3" s="3" t="s">
        <v>409</v>
      </c>
      <c r="G3" s="2" t="s">
        <v>410</v>
      </c>
      <c r="H3" s="7"/>
      <c r="I3" s="2" t="s">
        <v>201</v>
      </c>
      <c r="J3" s="2" t="s">
        <v>411</v>
      </c>
      <c r="K3" s="6"/>
      <c r="L3" s="3" t="s">
        <v>412</v>
      </c>
      <c r="M3" s="3" t="s">
        <v>413</v>
      </c>
      <c r="N3" s="3" t="s">
        <v>500</v>
      </c>
      <c r="O3" s="2" t="s">
        <v>414</v>
      </c>
    </row>
    <row r="4" spans="1:15" ht="17.25" customHeight="1">
      <c r="A4" s="21"/>
      <c r="B4" s="21"/>
      <c r="C4" s="10" t="s">
        <v>415</v>
      </c>
      <c r="D4" s="21"/>
      <c r="E4" s="21"/>
      <c r="F4" s="21"/>
      <c r="G4" s="21"/>
      <c r="H4" s="10" t="s">
        <v>415</v>
      </c>
      <c r="I4" s="21" t="s">
        <v>416</v>
      </c>
      <c r="J4" s="21" t="s">
        <v>416</v>
      </c>
      <c r="K4" s="10" t="s">
        <v>415</v>
      </c>
      <c r="L4" s="21"/>
      <c r="M4" s="21"/>
      <c r="N4" s="21" t="s">
        <v>179</v>
      </c>
      <c r="O4" s="21"/>
    </row>
    <row r="5" spans="1:15" ht="17.25" customHeight="1">
      <c r="A5" s="2" t="s">
        <v>158</v>
      </c>
      <c r="B5" s="190">
        <v>2</v>
      </c>
      <c r="C5" s="190">
        <v>0</v>
      </c>
      <c r="D5" s="190">
        <v>0</v>
      </c>
      <c r="E5" s="190">
        <v>0</v>
      </c>
      <c r="F5" s="190">
        <v>0</v>
      </c>
      <c r="G5" s="190">
        <v>0</v>
      </c>
      <c r="H5" s="190">
        <v>1</v>
      </c>
      <c r="I5" s="190">
        <v>1</v>
      </c>
      <c r="J5" s="190">
        <v>0</v>
      </c>
      <c r="K5" s="190">
        <v>1</v>
      </c>
      <c r="L5" s="190">
        <v>0</v>
      </c>
      <c r="M5" s="190">
        <v>1</v>
      </c>
      <c r="N5" s="190">
        <v>0</v>
      </c>
      <c r="O5" s="190">
        <v>0</v>
      </c>
    </row>
    <row r="6" spans="1:15" ht="17.25" customHeight="1">
      <c r="A6" s="6" t="s">
        <v>417</v>
      </c>
      <c r="B6" s="192">
        <v>6</v>
      </c>
      <c r="C6" s="192">
        <v>2</v>
      </c>
      <c r="D6" s="192">
        <v>0</v>
      </c>
      <c r="E6" s="192">
        <v>0</v>
      </c>
      <c r="F6" s="192">
        <v>0</v>
      </c>
      <c r="G6" s="192">
        <v>2</v>
      </c>
      <c r="H6" s="192">
        <v>0</v>
      </c>
      <c r="I6" s="192">
        <v>0</v>
      </c>
      <c r="J6" s="192">
        <v>0</v>
      </c>
      <c r="K6" s="192">
        <v>0</v>
      </c>
      <c r="L6" s="192">
        <v>0</v>
      </c>
      <c r="M6" s="192">
        <v>0</v>
      </c>
      <c r="N6" s="192">
        <v>0</v>
      </c>
      <c r="O6" s="192">
        <v>0</v>
      </c>
    </row>
    <row r="7" spans="1:15" ht="17.25" customHeight="1">
      <c r="A7" s="21" t="s">
        <v>418</v>
      </c>
      <c r="B7" s="355">
        <v>1</v>
      </c>
      <c r="C7" s="355">
        <v>2</v>
      </c>
      <c r="D7" s="355">
        <v>0</v>
      </c>
      <c r="E7" s="355">
        <v>1</v>
      </c>
      <c r="F7" s="355">
        <v>0</v>
      </c>
      <c r="G7" s="355">
        <v>1</v>
      </c>
      <c r="H7" s="355">
        <v>0</v>
      </c>
      <c r="I7" s="355">
        <v>0</v>
      </c>
      <c r="J7" s="355">
        <v>0</v>
      </c>
      <c r="K7" s="355">
        <v>1</v>
      </c>
      <c r="L7" s="355">
        <v>1</v>
      </c>
      <c r="M7" s="355">
        <v>0</v>
      </c>
      <c r="N7" s="355">
        <v>0</v>
      </c>
      <c r="O7" s="355">
        <v>0</v>
      </c>
    </row>
    <row r="8" spans="1:15" ht="17.25" customHeight="1">
      <c r="A8" s="15" t="s">
        <v>97</v>
      </c>
      <c r="B8" s="195">
        <f>SUM(B5:B7)</f>
        <v>9</v>
      </c>
      <c r="C8" s="195">
        <f aca="true" t="shared" si="0" ref="C8:O8">SUM(C5:C7)</f>
        <v>4</v>
      </c>
      <c r="D8" s="195">
        <f t="shared" si="0"/>
        <v>0</v>
      </c>
      <c r="E8" s="195">
        <f t="shared" si="0"/>
        <v>1</v>
      </c>
      <c r="F8" s="195">
        <f t="shared" si="0"/>
        <v>0</v>
      </c>
      <c r="G8" s="195">
        <f t="shared" si="0"/>
        <v>3</v>
      </c>
      <c r="H8" s="195">
        <f t="shared" si="0"/>
        <v>1</v>
      </c>
      <c r="I8" s="195">
        <f t="shared" si="0"/>
        <v>1</v>
      </c>
      <c r="J8" s="195">
        <f t="shared" si="0"/>
        <v>0</v>
      </c>
      <c r="K8" s="195">
        <f t="shared" si="0"/>
        <v>2</v>
      </c>
      <c r="L8" s="195">
        <f t="shared" si="0"/>
        <v>1</v>
      </c>
      <c r="M8" s="195">
        <f t="shared" si="0"/>
        <v>1</v>
      </c>
      <c r="N8" s="195">
        <f t="shared" si="0"/>
        <v>0</v>
      </c>
      <c r="O8" s="195">
        <f t="shared" si="0"/>
        <v>0</v>
      </c>
    </row>
    <row r="9" spans="1:15" ht="17.2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ht="17.25" customHeight="1">
      <c r="A10" s="29" t="s">
        <v>419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ht="17.25" customHeight="1">
      <c r="A11" s="2"/>
      <c r="B11" s="2"/>
      <c r="C11" s="252" t="s">
        <v>404</v>
      </c>
      <c r="D11" s="43"/>
      <c r="E11" s="43"/>
      <c r="F11" s="43"/>
      <c r="G11" s="354"/>
      <c r="H11" s="252" t="s">
        <v>405</v>
      </c>
      <c r="I11" s="43"/>
      <c r="J11" s="354"/>
      <c r="K11" s="252" t="s">
        <v>406</v>
      </c>
      <c r="L11" s="43"/>
      <c r="M11" s="43"/>
      <c r="N11" s="43"/>
      <c r="O11" s="354"/>
    </row>
    <row r="12" spans="1:15" ht="17.25" customHeight="1">
      <c r="A12" s="6"/>
      <c r="B12" s="6" t="s">
        <v>501</v>
      </c>
      <c r="C12" s="6"/>
      <c r="D12" s="3" t="s">
        <v>407</v>
      </c>
      <c r="E12" s="3" t="s">
        <v>408</v>
      </c>
      <c r="F12" s="3" t="s">
        <v>409</v>
      </c>
      <c r="G12" s="2" t="s">
        <v>410</v>
      </c>
      <c r="H12" s="6"/>
      <c r="I12" s="2" t="s">
        <v>201</v>
      </c>
      <c r="J12" s="2" t="s">
        <v>411</v>
      </c>
      <c r="K12" s="6"/>
      <c r="L12" s="3" t="s">
        <v>412</v>
      </c>
      <c r="M12" s="3" t="s">
        <v>413</v>
      </c>
      <c r="N12" s="3" t="s">
        <v>500</v>
      </c>
      <c r="O12" s="2" t="s">
        <v>414</v>
      </c>
    </row>
    <row r="13" spans="1:15" ht="17.25" customHeight="1">
      <c r="A13" s="21"/>
      <c r="B13" s="21"/>
      <c r="C13" s="10" t="s">
        <v>415</v>
      </c>
      <c r="D13" s="21"/>
      <c r="E13" s="21"/>
      <c r="F13" s="21"/>
      <c r="G13" s="21"/>
      <c r="H13" s="10" t="s">
        <v>415</v>
      </c>
      <c r="I13" s="21" t="s">
        <v>416</v>
      </c>
      <c r="J13" s="21" t="s">
        <v>416</v>
      </c>
      <c r="K13" s="10" t="s">
        <v>415</v>
      </c>
      <c r="L13" s="21"/>
      <c r="M13" s="21"/>
      <c r="N13" s="21" t="s">
        <v>179</v>
      </c>
      <c r="O13" s="21"/>
    </row>
    <row r="14" spans="1:15" ht="17.25" customHeight="1">
      <c r="A14" s="2" t="s">
        <v>158</v>
      </c>
      <c r="B14" s="356">
        <v>0.4</v>
      </c>
      <c r="C14" s="356">
        <v>0</v>
      </c>
      <c r="D14" s="356">
        <v>0</v>
      </c>
      <c r="E14" s="356">
        <v>0</v>
      </c>
      <c r="F14" s="356">
        <v>0</v>
      </c>
      <c r="G14" s="356">
        <v>0</v>
      </c>
      <c r="H14" s="356">
        <v>0.2</v>
      </c>
      <c r="I14" s="356">
        <v>0.2</v>
      </c>
      <c r="J14" s="356">
        <v>0</v>
      </c>
      <c r="K14" s="356">
        <v>2</v>
      </c>
      <c r="L14" s="356">
        <v>0</v>
      </c>
      <c r="M14" s="356">
        <v>0.2</v>
      </c>
      <c r="N14" s="356">
        <v>0</v>
      </c>
      <c r="O14" s="356">
        <v>0</v>
      </c>
    </row>
    <row r="15" spans="1:15" ht="17.25" customHeight="1">
      <c r="A15" s="6" t="s">
        <v>417</v>
      </c>
      <c r="B15" s="357">
        <v>1.2</v>
      </c>
      <c r="C15" s="357">
        <v>0.4</v>
      </c>
      <c r="D15" s="357">
        <v>0</v>
      </c>
      <c r="E15" s="357">
        <v>0</v>
      </c>
      <c r="F15" s="357">
        <v>0</v>
      </c>
      <c r="G15" s="357">
        <v>0.4</v>
      </c>
      <c r="H15" s="357">
        <v>0</v>
      </c>
      <c r="I15" s="357">
        <v>0</v>
      </c>
      <c r="J15" s="357">
        <v>0</v>
      </c>
      <c r="K15" s="357">
        <v>0</v>
      </c>
      <c r="L15" s="357">
        <v>0</v>
      </c>
      <c r="M15" s="357">
        <v>0</v>
      </c>
      <c r="N15" s="357">
        <v>0</v>
      </c>
      <c r="O15" s="357">
        <v>0</v>
      </c>
    </row>
    <row r="16" spans="1:15" ht="17.25" customHeight="1">
      <c r="A16" s="21" t="s">
        <v>418</v>
      </c>
      <c r="B16" s="358">
        <v>0.2</v>
      </c>
      <c r="C16" s="358">
        <v>0.4</v>
      </c>
      <c r="D16" s="358">
        <v>0</v>
      </c>
      <c r="E16" s="358">
        <v>0.2</v>
      </c>
      <c r="F16" s="358">
        <v>0</v>
      </c>
      <c r="G16" s="358">
        <v>0.2</v>
      </c>
      <c r="H16" s="358">
        <v>0</v>
      </c>
      <c r="I16" s="358">
        <v>0</v>
      </c>
      <c r="J16" s="358">
        <v>0</v>
      </c>
      <c r="K16" s="358">
        <v>0.2</v>
      </c>
      <c r="L16" s="358">
        <v>0.2</v>
      </c>
      <c r="M16" s="358">
        <v>0</v>
      </c>
      <c r="N16" s="358">
        <v>0</v>
      </c>
      <c r="O16" s="358">
        <v>0</v>
      </c>
    </row>
    <row r="17" spans="1:15" ht="17.25" customHeight="1">
      <c r="A17" s="15" t="s">
        <v>97</v>
      </c>
      <c r="B17" s="359">
        <f>SUM(B14:B16)</f>
        <v>1.8</v>
      </c>
      <c r="C17" s="359">
        <f aca="true" t="shared" si="1" ref="C17:O17">SUM(C14:C16)</f>
        <v>0.8</v>
      </c>
      <c r="D17" s="359">
        <f t="shared" si="1"/>
        <v>0</v>
      </c>
      <c r="E17" s="359">
        <f t="shared" si="1"/>
        <v>0.2</v>
      </c>
      <c r="F17" s="359">
        <f t="shared" si="1"/>
        <v>0</v>
      </c>
      <c r="G17" s="359">
        <f t="shared" si="1"/>
        <v>0.6000000000000001</v>
      </c>
      <c r="H17" s="359">
        <f t="shared" si="1"/>
        <v>0.2</v>
      </c>
      <c r="I17" s="359">
        <f t="shared" si="1"/>
        <v>0.2</v>
      </c>
      <c r="J17" s="359">
        <f t="shared" si="1"/>
        <v>0</v>
      </c>
      <c r="K17" s="359">
        <f t="shared" si="1"/>
        <v>2.2</v>
      </c>
      <c r="L17" s="359">
        <f t="shared" si="1"/>
        <v>0.2</v>
      </c>
      <c r="M17" s="359">
        <f t="shared" si="1"/>
        <v>0.2</v>
      </c>
      <c r="N17" s="359">
        <f t="shared" si="1"/>
        <v>0</v>
      </c>
      <c r="O17" s="359">
        <f t="shared" si="1"/>
        <v>0</v>
      </c>
    </row>
    <row r="61" spans="1:9" ht="17.25">
      <c r="A61" s="161" t="s">
        <v>420</v>
      </c>
      <c r="I61" s="161" t="s">
        <v>419</v>
      </c>
    </row>
    <row r="62" spans="1:14" ht="12.75">
      <c r="A62" s="154"/>
      <c r="B62" s="154" t="s">
        <v>421</v>
      </c>
      <c r="C62" s="156" t="s">
        <v>422</v>
      </c>
      <c r="D62" s="156" t="s">
        <v>422</v>
      </c>
      <c r="E62" s="166" t="s">
        <v>423</v>
      </c>
      <c r="F62" s="154" t="s">
        <v>74</v>
      </c>
      <c r="G62" s="154" t="s">
        <v>424</v>
      </c>
      <c r="I62" s="154" t="s">
        <v>421</v>
      </c>
      <c r="J62" s="156" t="s">
        <v>422</v>
      </c>
      <c r="K62" s="156" t="s">
        <v>422</v>
      </c>
      <c r="L62" s="154" t="s">
        <v>423</v>
      </c>
      <c r="M62" s="154" t="s">
        <v>74</v>
      </c>
      <c r="N62" s="154" t="s">
        <v>424</v>
      </c>
    </row>
    <row r="63" spans="1:14" ht="12.75">
      <c r="A63" s="155"/>
      <c r="B63" s="155"/>
      <c r="C63" s="157" t="s">
        <v>75</v>
      </c>
      <c r="D63" s="157" t="s">
        <v>76</v>
      </c>
      <c r="E63" s="155" t="s">
        <v>77</v>
      </c>
      <c r="F63" s="155" t="s">
        <v>78</v>
      </c>
      <c r="G63" s="155"/>
      <c r="I63" s="155"/>
      <c r="J63" s="157" t="s">
        <v>75</v>
      </c>
      <c r="K63" s="157" t="s">
        <v>76</v>
      </c>
      <c r="L63" s="155" t="s">
        <v>77</v>
      </c>
      <c r="M63" s="155" t="s">
        <v>78</v>
      </c>
      <c r="N63" s="155"/>
    </row>
    <row r="64" spans="1:14" ht="12.75">
      <c r="A64" s="158" t="s">
        <v>251</v>
      </c>
      <c r="B64" s="158" t="s">
        <v>425</v>
      </c>
      <c r="C64" s="159" t="s">
        <v>79</v>
      </c>
      <c r="D64" s="159" t="s">
        <v>80</v>
      </c>
      <c r="E64" s="158" t="s">
        <v>81</v>
      </c>
      <c r="F64" s="158" t="s">
        <v>155</v>
      </c>
      <c r="G64" s="158" t="s">
        <v>425</v>
      </c>
      <c r="I64" s="158" t="s">
        <v>425</v>
      </c>
      <c r="J64" s="159" t="s">
        <v>79</v>
      </c>
      <c r="K64" s="159" t="s">
        <v>80</v>
      </c>
      <c r="L64" s="158" t="s">
        <v>81</v>
      </c>
      <c r="M64" s="158" t="s">
        <v>155</v>
      </c>
      <c r="N64" s="158" t="s">
        <v>425</v>
      </c>
    </row>
    <row r="65" spans="1:14" ht="12.75">
      <c r="A65" s="154" t="s">
        <v>158</v>
      </c>
      <c r="B65" s="167">
        <v>13</v>
      </c>
      <c r="C65" s="167">
        <v>18</v>
      </c>
      <c r="D65" s="167">
        <v>4</v>
      </c>
      <c r="E65" s="167">
        <v>6</v>
      </c>
      <c r="F65" s="167">
        <v>4</v>
      </c>
      <c r="G65" s="167">
        <v>0</v>
      </c>
      <c r="I65" s="162">
        <v>1.08</v>
      </c>
      <c r="J65" s="162">
        <v>1.5</v>
      </c>
      <c r="K65" s="162">
        <v>0.33</v>
      </c>
      <c r="L65" s="162">
        <v>0.5</v>
      </c>
      <c r="M65" s="162">
        <v>0.33</v>
      </c>
      <c r="N65" s="162">
        <v>0</v>
      </c>
    </row>
    <row r="66" spans="1:14" ht="12.75">
      <c r="A66" s="155" t="s">
        <v>417</v>
      </c>
      <c r="B66" s="168">
        <v>6</v>
      </c>
      <c r="C66" s="168">
        <v>25</v>
      </c>
      <c r="D66" s="168">
        <v>9</v>
      </c>
      <c r="E66" s="168">
        <v>8</v>
      </c>
      <c r="F66" s="168">
        <v>4</v>
      </c>
      <c r="G66" s="168">
        <v>0</v>
      </c>
      <c r="I66" s="163">
        <v>0.5</v>
      </c>
      <c r="J66" s="163">
        <v>2.08</v>
      </c>
      <c r="K66" s="163">
        <v>0.75</v>
      </c>
      <c r="L66" s="163">
        <v>0.67</v>
      </c>
      <c r="M66" s="163">
        <v>0.33</v>
      </c>
      <c r="N66" s="163">
        <v>0</v>
      </c>
    </row>
    <row r="67" spans="1:14" ht="12.75">
      <c r="A67" s="158" t="s">
        <v>418</v>
      </c>
      <c r="B67" s="169">
        <v>8</v>
      </c>
      <c r="C67" s="169">
        <v>26</v>
      </c>
      <c r="D67" s="169">
        <v>6</v>
      </c>
      <c r="E67" s="169">
        <v>7</v>
      </c>
      <c r="F67" s="169">
        <v>2</v>
      </c>
      <c r="G67" s="169">
        <v>0</v>
      </c>
      <c r="I67" s="164">
        <v>0.67</v>
      </c>
      <c r="J67" s="164">
        <v>2.17</v>
      </c>
      <c r="K67" s="164">
        <v>0.5</v>
      </c>
      <c r="L67" s="164">
        <v>0.58</v>
      </c>
      <c r="M67" s="164">
        <v>0.17</v>
      </c>
      <c r="N67" s="164">
        <v>0</v>
      </c>
    </row>
    <row r="68" spans="1:14" ht="12.75">
      <c r="A68" s="160" t="s">
        <v>212</v>
      </c>
      <c r="B68" s="170">
        <f aca="true" t="shared" si="2" ref="B68:G68">SUM(B65:B67)</f>
        <v>27</v>
      </c>
      <c r="C68" s="170">
        <f t="shared" si="2"/>
        <v>69</v>
      </c>
      <c r="D68" s="170">
        <f t="shared" si="2"/>
        <v>19</v>
      </c>
      <c r="E68" s="170">
        <f t="shared" si="2"/>
        <v>21</v>
      </c>
      <c r="F68" s="170">
        <f t="shared" si="2"/>
        <v>10</v>
      </c>
      <c r="G68" s="170">
        <f t="shared" si="2"/>
        <v>0</v>
      </c>
      <c r="I68" s="165">
        <f aca="true" t="shared" si="3" ref="I68:N68">SUM(I65:I67)</f>
        <v>2.25</v>
      </c>
      <c r="J68" s="165">
        <f t="shared" si="3"/>
        <v>5.75</v>
      </c>
      <c r="K68" s="165">
        <f t="shared" si="3"/>
        <v>1.58</v>
      </c>
      <c r="L68" s="165">
        <f t="shared" si="3"/>
        <v>1.75</v>
      </c>
      <c r="M68" s="165">
        <f t="shared" si="3"/>
        <v>0.8300000000000001</v>
      </c>
      <c r="N68" s="165">
        <f t="shared" si="3"/>
        <v>0</v>
      </c>
    </row>
    <row r="70" ht="12.75">
      <c r="A70" s="153" t="s">
        <v>399</v>
      </c>
    </row>
    <row r="71" spans="1:14" ht="12.75">
      <c r="A71" s="154" t="s">
        <v>158</v>
      </c>
      <c r="B71" s="154">
        <v>12</v>
      </c>
      <c r="C71" s="154">
        <v>5</v>
      </c>
      <c r="D71" s="154">
        <v>3</v>
      </c>
      <c r="E71" s="154">
        <v>3</v>
      </c>
      <c r="F71" s="154">
        <v>0</v>
      </c>
      <c r="G71" s="154">
        <v>0</v>
      </c>
      <c r="I71" s="154">
        <v>1</v>
      </c>
      <c r="J71" s="154">
        <v>0.42</v>
      </c>
      <c r="K71" s="154">
        <v>0.25</v>
      </c>
      <c r="L71" s="154">
        <v>0.25</v>
      </c>
      <c r="M71" s="154">
        <v>0</v>
      </c>
      <c r="N71" s="154">
        <v>0</v>
      </c>
    </row>
    <row r="72" spans="1:14" ht="12.75">
      <c r="A72" s="155" t="s">
        <v>417</v>
      </c>
      <c r="B72" s="155">
        <v>4</v>
      </c>
      <c r="C72" s="155">
        <v>4</v>
      </c>
      <c r="D72" s="155">
        <v>3</v>
      </c>
      <c r="E72" s="155">
        <v>6</v>
      </c>
      <c r="F72" s="155">
        <v>0</v>
      </c>
      <c r="G72" s="155">
        <v>0</v>
      </c>
      <c r="I72" s="155">
        <v>0.33</v>
      </c>
      <c r="J72" s="155">
        <v>0.33</v>
      </c>
      <c r="K72" s="155">
        <v>0.25</v>
      </c>
      <c r="L72" s="155">
        <v>0.5</v>
      </c>
      <c r="M72" s="155">
        <v>0</v>
      </c>
      <c r="N72" s="155">
        <v>0</v>
      </c>
    </row>
    <row r="73" spans="1:14" ht="12.75">
      <c r="A73" s="158" t="s">
        <v>418</v>
      </c>
      <c r="B73" s="158">
        <v>8</v>
      </c>
      <c r="C73" s="158">
        <v>8</v>
      </c>
      <c r="D73" s="158">
        <v>4</v>
      </c>
      <c r="E73" s="158">
        <v>5</v>
      </c>
      <c r="F73" s="158">
        <v>0</v>
      </c>
      <c r="G73" s="158">
        <v>0</v>
      </c>
      <c r="I73" s="158">
        <v>0.67</v>
      </c>
      <c r="J73" s="158">
        <v>0.67</v>
      </c>
      <c r="K73" s="158">
        <v>0.33</v>
      </c>
      <c r="L73" s="158">
        <v>0.42</v>
      </c>
      <c r="M73" s="158">
        <v>0</v>
      </c>
      <c r="N73" s="158">
        <v>0</v>
      </c>
    </row>
    <row r="74" spans="1:14" ht="12.75">
      <c r="A74" s="160" t="s">
        <v>426</v>
      </c>
      <c r="B74" s="160">
        <f aca="true" t="shared" si="4" ref="B74:G74">SUM(B71:B73)</f>
        <v>24</v>
      </c>
      <c r="C74" s="160">
        <f t="shared" si="4"/>
        <v>17</v>
      </c>
      <c r="D74" s="160">
        <f t="shared" si="4"/>
        <v>10</v>
      </c>
      <c r="E74" s="160">
        <f t="shared" si="4"/>
        <v>14</v>
      </c>
      <c r="F74" s="160">
        <f t="shared" si="4"/>
        <v>0</v>
      </c>
      <c r="G74" s="160">
        <f t="shared" si="4"/>
        <v>0</v>
      </c>
      <c r="I74" s="160">
        <f aca="true" t="shared" si="5" ref="I74:N74">SUM(I71:I73)</f>
        <v>2</v>
      </c>
      <c r="J74" s="160">
        <f t="shared" si="5"/>
        <v>1.42</v>
      </c>
      <c r="K74" s="160">
        <f t="shared" si="5"/>
        <v>0.8300000000000001</v>
      </c>
      <c r="L74" s="160">
        <f t="shared" si="5"/>
        <v>1.17</v>
      </c>
      <c r="M74" s="160">
        <f t="shared" si="5"/>
        <v>0</v>
      </c>
      <c r="N74" s="160">
        <f t="shared" si="5"/>
        <v>0</v>
      </c>
    </row>
    <row r="76" ht="12.75">
      <c r="A76" s="153" t="s">
        <v>400</v>
      </c>
    </row>
    <row r="77" spans="1:14" ht="12.75">
      <c r="A77" s="154" t="s">
        <v>158</v>
      </c>
      <c r="B77" s="154">
        <v>1</v>
      </c>
      <c r="C77" s="154">
        <v>13</v>
      </c>
      <c r="D77" s="154">
        <v>1</v>
      </c>
      <c r="E77" s="154">
        <v>3</v>
      </c>
      <c r="F77" s="154">
        <v>4</v>
      </c>
      <c r="G77" s="154">
        <v>0</v>
      </c>
      <c r="I77" s="154">
        <v>0.08</v>
      </c>
      <c r="J77" s="154">
        <v>1.08</v>
      </c>
      <c r="K77" s="154">
        <v>0.08</v>
      </c>
      <c r="L77" s="154">
        <v>0.25</v>
      </c>
      <c r="M77" s="154">
        <v>0.33</v>
      </c>
      <c r="N77" s="154">
        <v>0</v>
      </c>
    </row>
    <row r="78" spans="1:14" ht="12.75">
      <c r="A78" s="155" t="s">
        <v>417</v>
      </c>
      <c r="B78" s="155">
        <v>2</v>
      </c>
      <c r="C78" s="155">
        <v>21</v>
      </c>
      <c r="D78" s="155">
        <v>6</v>
      </c>
      <c r="E78" s="155">
        <v>2</v>
      </c>
      <c r="F78" s="155">
        <v>4</v>
      </c>
      <c r="G78" s="155">
        <v>0</v>
      </c>
      <c r="I78" s="155">
        <v>0.17</v>
      </c>
      <c r="J78" s="155">
        <v>1.75</v>
      </c>
      <c r="K78" s="155">
        <v>0.5</v>
      </c>
      <c r="L78" s="155">
        <v>0.17</v>
      </c>
      <c r="M78" s="155">
        <v>0.33</v>
      </c>
      <c r="N78" s="155">
        <v>0</v>
      </c>
    </row>
    <row r="79" spans="1:14" ht="12.75">
      <c r="A79" s="158" t="s">
        <v>418</v>
      </c>
      <c r="B79" s="158">
        <v>0</v>
      </c>
      <c r="C79" s="158">
        <v>18</v>
      </c>
      <c r="D79" s="158">
        <v>2</v>
      </c>
      <c r="E79" s="158">
        <v>2</v>
      </c>
      <c r="F79" s="158">
        <v>2</v>
      </c>
      <c r="G79" s="158">
        <v>0</v>
      </c>
      <c r="I79" s="158">
        <v>0</v>
      </c>
      <c r="J79" s="158">
        <v>1.5</v>
      </c>
      <c r="K79" s="158">
        <v>0.17</v>
      </c>
      <c r="L79" s="158">
        <v>0.17</v>
      </c>
      <c r="M79" s="158">
        <v>0.17</v>
      </c>
      <c r="N79" s="158">
        <v>0</v>
      </c>
    </row>
    <row r="80" spans="1:14" ht="12.75">
      <c r="A80" s="160" t="s">
        <v>427</v>
      </c>
      <c r="B80" s="160">
        <f aca="true" t="shared" si="6" ref="B80:G80">SUM(B77:B79)</f>
        <v>3</v>
      </c>
      <c r="C80" s="160">
        <f t="shared" si="6"/>
        <v>52</v>
      </c>
      <c r="D80" s="160">
        <f t="shared" si="6"/>
        <v>9</v>
      </c>
      <c r="E80" s="160">
        <f t="shared" si="6"/>
        <v>7</v>
      </c>
      <c r="F80" s="160">
        <f t="shared" si="6"/>
        <v>10</v>
      </c>
      <c r="G80" s="160">
        <f t="shared" si="6"/>
        <v>0</v>
      </c>
      <c r="I80" s="160">
        <f aca="true" t="shared" si="7" ref="I80:N80">SUM(I77:I79)</f>
        <v>0.25</v>
      </c>
      <c r="J80" s="160">
        <f t="shared" si="7"/>
        <v>4.33</v>
      </c>
      <c r="K80" s="160">
        <f t="shared" si="7"/>
        <v>0.75</v>
      </c>
      <c r="L80" s="160">
        <f t="shared" si="7"/>
        <v>0.5900000000000001</v>
      </c>
      <c r="M80" s="160">
        <f t="shared" si="7"/>
        <v>0.8300000000000001</v>
      </c>
      <c r="N80" s="160">
        <f t="shared" si="7"/>
        <v>0</v>
      </c>
    </row>
  </sheetData>
  <printOptions/>
  <pageMargins left="0.7874015748031497" right="0.5905511811023623" top="0.984251968503937" bottom="0.984251968503937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2"/>
  <sheetViews>
    <sheetView workbookViewId="0" topLeftCell="A1">
      <selection activeCell="AA60" sqref="AA60"/>
    </sheetView>
  </sheetViews>
  <sheetFormatPr defaultColWidth="11.00390625" defaultRowHeight="14.25" customHeight="1"/>
  <cols>
    <col min="1" max="1" width="4.25390625" style="47" customWidth="1"/>
    <col min="2" max="2" width="9.00390625" style="47" customWidth="1"/>
    <col min="3" max="14" width="6.25390625" style="47" customWidth="1"/>
    <col min="15" max="15" width="4.25390625" style="47" customWidth="1"/>
    <col min="16" max="16" width="9.00390625" style="47" customWidth="1"/>
    <col min="17" max="29" width="5.75390625" style="47" customWidth="1"/>
    <col min="30" max="16384" width="11.00390625" style="47" customWidth="1"/>
  </cols>
  <sheetData>
    <row r="1" spans="1:29" ht="14.25">
      <c r="A1" s="152" t="s">
        <v>16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 t="s">
        <v>13</v>
      </c>
      <c r="N1" s="48"/>
      <c r="O1" s="152" t="s">
        <v>16</v>
      </c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 t="s">
        <v>17</v>
      </c>
      <c r="AC1" s="48"/>
    </row>
    <row r="2" spans="1:29" ht="12.75" customHeight="1">
      <c r="A2" s="63"/>
      <c r="B2" s="291"/>
      <c r="C2" s="55" t="s">
        <v>462</v>
      </c>
      <c r="D2" s="55" t="s">
        <v>463</v>
      </c>
      <c r="E2" s="55" t="s">
        <v>464</v>
      </c>
      <c r="F2" s="55" t="s">
        <v>465</v>
      </c>
      <c r="G2" s="55"/>
      <c r="H2" s="55" t="s">
        <v>466</v>
      </c>
      <c r="I2" s="55" t="s">
        <v>467</v>
      </c>
      <c r="J2" s="55" t="s">
        <v>468</v>
      </c>
      <c r="K2" s="55"/>
      <c r="L2" s="55"/>
      <c r="M2" s="55" t="s">
        <v>469</v>
      </c>
      <c r="N2" s="55"/>
      <c r="O2" s="63"/>
      <c r="P2" s="291"/>
      <c r="Q2" s="55" t="s">
        <v>470</v>
      </c>
      <c r="R2" s="55" t="s">
        <v>471</v>
      </c>
      <c r="S2" s="65" t="s">
        <v>206</v>
      </c>
      <c r="T2" s="55" t="s">
        <v>471</v>
      </c>
      <c r="U2" s="65" t="s">
        <v>207</v>
      </c>
      <c r="V2" s="55" t="s">
        <v>473</v>
      </c>
      <c r="W2" s="55" t="s">
        <v>474</v>
      </c>
      <c r="X2" s="55" t="s">
        <v>475</v>
      </c>
      <c r="Y2" s="63" t="s">
        <v>476</v>
      </c>
      <c r="Z2" s="177" t="s">
        <v>100</v>
      </c>
      <c r="AA2" s="55" t="s">
        <v>101</v>
      </c>
      <c r="AB2" s="58" t="s">
        <v>477</v>
      </c>
      <c r="AC2" s="55" t="s">
        <v>102</v>
      </c>
    </row>
    <row r="3" spans="1:29" ht="12.75" customHeight="1">
      <c r="A3" s="67"/>
      <c r="B3" s="292"/>
      <c r="C3" s="56" t="s">
        <v>45</v>
      </c>
      <c r="D3" s="56"/>
      <c r="E3" s="56" t="s">
        <v>27</v>
      </c>
      <c r="F3" s="56"/>
      <c r="G3" s="56" t="s">
        <v>46</v>
      </c>
      <c r="H3" s="56"/>
      <c r="I3" s="56"/>
      <c r="J3" s="56"/>
      <c r="K3" s="56" t="s">
        <v>19</v>
      </c>
      <c r="L3" s="56" t="s">
        <v>47</v>
      </c>
      <c r="M3" s="56" t="s">
        <v>48</v>
      </c>
      <c r="N3" s="56" t="s">
        <v>49</v>
      </c>
      <c r="O3" s="67"/>
      <c r="P3" s="292"/>
      <c r="Q3" s="56" t="s">
        <v>50</v>
      </c>
      <c r="R3" s="56" t="s">
        <v>51</v>
      </c>
      <c r="S3" s="69" t="s">
        <v>480</v>
      </c>
      <c r="T3" s="56" t="s">
        <v>52</v>
      </c>
      <c r="U3" s="69" t="s">
        <v>479</v>
      </c>
      <c r="V3" s="56"/>
      <c r="W3" s="56" t="s">
        <v>53</v>
      </c>
      <c r="X3" s="56" t="s">
        <v>54</v>
      </c>
      <c r="Y3" s="67"/>
      <c r="Z3" s="178"/>
      <c r="AA3" s="56" t="s">
        <v>103</v>
      </c>
      <c r="AB3" s="59"/>
      <c r="AC3" s="69" t="s">
        <v>104</v>
      </c>
    </row>
    <row r="4" spans="1:29" ht="12.75" customHeight="1">
      <c r="A4" s="71"/>
      <c r="B4" s="293"/>
      <c r="C4" s="57" t="s">
        <v>55</v>
      </c>
      <c r="D4" s="57" t="s">
        <v>104</v>
      </c>
      <c r="E4" s="57" t="s">
        <v>28</v>
      </c>
      <c r="F4" s="57" t="s">
        <v>29</v>
      </c>
      <c r="G4" s="57"/>
      <c r="H4" s="57" t="s">
        <v>105</v>
      </c>
      <c r="I4" s="57" t="s">
        <v>56</v>
      </c>
      <c r="J4" s="57" t="s">
        <v>57</v>
      </c>
      <c r="K4" s="57"/>
      <c r="L4" s="57"/>
      <c r="M4" s="57" t="s">
        <v>58</v>
      </c>
      <c r="N4" s="57"/>
      <c r="O4" s="71"/>
      <c r="P4" s="293"/>
      <c r="Q4" s="57" t="s">
        <v>59</v>
      </c>
      <c r="R4" s="57" t="s">
        <v>30</v>
      </c>
      <c r="S4" s="57" t="s">
        <v>31</v>
      </c>
      <c r="T4" s="305" t="s">
        <v>481</v>
      </c>
      <c r="U4" s="51" t="s">
        <v>482</v>
      </c>
      <c r="V4" s="57" t="s">
        <v>32</v>
      </c>
      <c r="W4" s="57" t="s">
        <v>33</v>
      </c>
      <c r="X4" s="51" t="s">
        <v>483</v>
      </c>
      <c r="Y4" s="71" t="s">
        <v>34</v>
      </c>
      <c r="Z4" s="215" t="s">
        <v>106</v>
      </c>
      <c r="AA4" s="57" t="s">
        <v>107</v>
      </c>
      <c r="AB4" s="60" t="s">
        <v>478</v>
      </c>
      <c r="AC4" s="57" t="s">
        <v>108</v>
      </c>
    </row>
    <row r="5" spans="1:29" ht="12.75" customHeight="1">
      <c r="A5" s="63" t="s">
        <v>264</v>
      </c>
      <c r="B5" s="291" t="s">
        <v>265</v>
      </c>
      <c r="C5" s="56">
        <v>466</v>
      </c>
      <c r="D5" s="56">
        <v>1</v>
      </c>
      <c r="E5" s="56">
        <v>14</v>
      </c>
      <c r="F5" s="56">
        <v>246</v>
      </c>
      <c r="G5" s="56">
        <v>148</v>
      </c>
      <c r="H5" s="56">
        <v>1</v>
      </c>
      <c r="I5" s="56">
        <v>11</v>
      </c>
      <c r="J5" s="56">
        <v>23</v>
      </c>
      <c r="K5" s="56">
        <v>0</v>
      </c>
      <c r="L5" s="56">
        <v>0</v>
      </c>
      <c r="M5" s="56">
        <v>0</v>
      </c>
      <c r="N5" s="56">
        <v>1</v>
      </c>
      <c r="O5" s="63" t="s">
        <v>264</v>
      </c>
      <c r="P5" s="291" t="s">
        <v>265</v>
      </c>
      <c r="Q5" s="56">
        <v>44</v>
      </c>
      <c r="R5" s="56">
        <v>0</v>
      </c>
      <c r="S5" s="56">
        <v>4</v>
      </c>
      <c r="T5" s="56"/>
      <c r="U5" s="56"/>
      <c r="V5" s="56"/>
      <c r="W5" s="56"/>
      <c r="X5" s="56"/>
      <c r="Y5" s="67"/>
      <c r="Z5" s="178">
        <v>4</v>
      </c>
      <c r="AA5" s="56">
        <v>86</v>
      </c>
      <c r="AB5" s="56">
        <v>0</v>
      </c>
      <c r="AC5" s="56">
        <v>0</v>
      </c>
    </row>
    <row r="6" spans="1:29" ht="12.75" customHeight="1">
      <c r="A6" s="67" t="s">
        <v>266</v>
      </c>
      <c r="B6" s="292" t="s">
        <v>267</v>
      </c>
      <c r="C6" s="56">
        <v>947</v>
      </c>
      <c r="D6" s="56">
        <v>1</v>
      </c>
      <c r="E6" s="56">
        <v>30</v>
      </c>
      <c r="F6" s="56">
        <v>236</v>
      </c>
      <c r="G6" s="56">
        <v>109</v>
      </c>
      <c r="H6" s="56">
        <v>1</v>
      </c>
      <c r="I6" s="56">
        <v>6</v>
      </c>
      <c r="J6" s="56">
        <v>34</v>
      </c>
      <c r="K6" s="56">
        <v>8</v>
      </c>
      <c r="L6" s="56">
        <v>1</v>
      </c>
      <c r="M6" s="56">
        <v>0</v>
      </c>
      <c r="N6" s="56">
        <v>0</v>
      </c>
      <c r="O6" s="67" t="s">
        <v>266</v>
      </c>
      <c r="P6" s="292" t="s">
        <v>267</v>
      </c>
      <c r="Q6" s="56">
        <v>33</v>
      </c>
      <c r="R6" s="56">
        <v>0</v>
      </c>
      <c r="S6" s="56">
        <v>3</v>
      </c>
      <c r="T6" s="56"/>
      <c r="U6" s="56"/>
      <c r="V6" s="56"/>
      <c r="W6" s="56"/>
      <c r="X6" s="56"/>
      <c r="Y6" s="67"/>
      <c r="Z6" s="178">
        <v>0</v>
      </c>
      <c r="AA6" s="56">
        <v>66</v>
      </c>
      <c r="AB6" s="56">
        <v>5</v>
      </c>
      <c r="AC6" s="56">
        <v>1</v>
      </c>
    </row>
    <row r="7" spans="1:29" ht="12.75" customHeight="1">
      <c r="A7" s="67" t="s">
        <v>20</v>
      </c>
      <c r="B7" s="292" t="s">
        <v>268</v>
      </c>
      <c r="C7" s="56">
        <v>1345</v>
      </c>
      <c r="D7" s="56">
        <v>1</v>
      </c>
      <c r="E7" s="56">
        <v>25</v>
      </c>
      <c r="F7" s="56">
        <v>188</v>
      </c>
      <c r="G7" s="56">
        <v>97</v>
      </c>
      <c r="H7" s="56">
        <v>11</v>
      </c>
      <c r="I7" s="56">
        <v>12</v>
      </c>
      <c r="J7" s="56">
        <v>24</v>
      </c>
      <c r="K7" s="56">
        <v>0</v>
      </c>
      <c r="L7" s="56">
        <v>0</v>
      </c>
      <c r="M7" s="56">
        <v>0</v>
      </c>
      <c r="N7" s="56">
        <v>0</v>
      </c>
      <c r="O7" s="67" t="s">
        <v>20</v>
      </c>
      <c r="P7" s="292" t="s">
        <v>268</v>
      </c>
      <c r="Q7" s="56">
        <v>22</v>
      </c>
      <c r="R7" s="56">
        <v>0</v>
      </c>
      <c r="S7" s="56">
        <v>3</v>
      </c>
      <c r="T7" s="56"/>
      <c r="U7" s="56"/>
      <c r="V7" s="56"/>
      <c r="W7" s="56"/>
      <c r="X7" s="56"/>
      <c r="Y7" s="67"/>
      <c r="Z7" s="178">
        <v>5</v>
      </c>
      <c r="AA7" s="56">
        <v>79</v>
      </c>
      <c r="AB7" s="56">
        <v>3</v>
      </c>
      <c r="AC7" s="56">
        <v>0</v>
      </c>
    </row>
    <row r="8" spans="1:29" ht="12.75" customHeight="1">
      <c r="A8" s="67" t="s">
        <v>21</v>
      </c>
      <c r="B8" s="292" t="s">
        <v>269</v>
      </c>
      <c r="C8" s="56">
        <v>1249</v>
      </c>
      <c r="D8" s="56">
        <v>0</v>
      </c>
      <c r="E8" s="56">
        <v>25</v>
      </c>
      <c r="F8" s="56">
        <v>260</v>
      </c>
      <c r="G8" s="56">
        <v>91</v>
      </c>
      <c r="H8" s="56">
        <v>4</v>
      </c>
      <c r="I8" s="56">
        <v>9</v>
      </c>
      <c r="J8" s="56">
        <v>22</v>
      </c>
      <c r="K8" s="56">
        <v>0</v>
      </c>
      <c r="L8" s="56">
        <v>0</v>
      </c>
      <c r="M8" s="56">
        <v>0</v>
      </c>
      <c r="N8" s="56">
        <v>0</v>
      </c>
      <c r="O8" s="67" t="s">
        <v>21</v>
      </c>
      <c r="P8" s="292" t="s">
        <v>269</v>
      </c>
      <c r="Q8" s="56">
        <v>28</v>
      </c>
      <c r="R8" s="56">
        <v>0</v>
      </c>
      <c r="S8" s="56">
        <v>1</v>
      </c>
      <c r="T8" s="56"/>
      <c r="U8" s="56"/>
      <c r="V8" s="56"/>
      <c r="W8" s="56"/>
      <c r="X8" s="56"/>
      <c r="Y8" s="67"/>
      <c r="Z8" s="178">
        <v>1</v>
      </c>
      <c r="AA8" s="56">
        <v>64</v>
      </c>
      <c r="AB8" s="56">
        <v>0</v>
      </c>
      <c r="AC8" s="56">
        <v>0</v>
      </c>
    </row>
    <row r="9" spans="1:29" ht="12.75" customHeight="1">
      <c r="A9" s="67" t="s">
        <v>22</v>
      </c>
      <c r="B9" s="292" t="s">
        <v>270</v>
      </c>
      <c r="C9" s="56">
        <v>1116</v>
      </c>
      <c r="D9" s="56">
        <v>0</v>
      </c>
      <c r="E9" s="56">
        <v>26</v>
      </c>
      <c r="F9" s="56">
        <v>213</v>
      </c>
      <c r="G9" s="56">
        <v>78</v>
      </c>
      <c r="H9" s="56">
        <v>1</v>
      </c>
      <c r="I9" s="56">
        <v>6</v>
      </c>
      <c r="J9" s="56">
        <v>24</v>
      </c>
      <c r="K9" s="56">
        <v>0</v>
      </c>
      <c r="L9" s="56">
        <v>0</v>
      </c>
      <c r="M9" s="56">
        <v>0</v>
      </c>
      <c r="N9" s="56">
        <v>1</v>
      </c>
      <c r="O9" s="67" t="s">
        <v>22</v>
      </c>
      <c r="P9" s="292" t="s">
        <v>270</v>
      </c>
      <c r="Q9" s="56">
        <v>24</v>
      </c>
      <c r="R9" s="56">
        <v>0</v>
      </c>
      <c r="S9" s="56">
        <v>3</v>
      </c>
      <c r="T9" s="56"/>
      <c r="U9" s="56"/>
      <c r="V9" s="56"/>
      <c r="W9" s="56"/>
      <c r="X9" s="56"/>
      <c r="Y9" s="67"/>
      <c r="Z9" s="178">
        <v>7</v>
      </c>
      <c r="AA9" s="56">
        <v>64</v>
      </c>
      <c r="AB9" s="56">
        <v>3</v>
      </c>
      <c r="AC9" s="56">
        <v>0</v>
      </c>
    </row>
    <row r="10" spans="1:29" ht="12.75" customHeight="1">
      <c r="A10" s="67" t="s">
        <v>23</v>
      </c>
      <c r="B10" s="292" t="s">
        <v>271</v>
      </c>
      <c r="C10" s="56">
        <v>876</v>
      </c>
      <c r="D10" s="56">
        <v>1</v>
      </c>
      <c r="E10" s="56">
        <v>29</v>
      </c>
      <c r="F10" s="56">
        <v>248</v>
      </c>
      <c r="G10" s="56">
        <v>80</v>
      </c>
      <c r="H10" s="56">
        <v>1</v>
      </c>
      <c r="I10" s="56">
        <v>5</v>
      </c>
      <c r="J10" s="56">
        <v>23</v>
      </c>
      <c r="K10" s="56">
        <v>0</v>
      </c>
      <c r="L10" s="56">
        <v>1</v>
      </c>
      <c r="M10" s="56">
        <v>2</v>
      </c>
      <c r="N10" s="56">
        <v>0</v>
      </c>
      <c r="O10" s="67" t="s">
        <v>23</v>
      </c>
      <c r="P10" s="292" t="s">
        <v>271</v>
      </c>
      <c r="Q10" s="56">
        <v>26</v>
      </c>
      <c r="R10" s="56">
        <v>0</v>
      </c>
      <c r="S10" s="56">
        <v>3</v>
      </c>
      <c r="T10" s="56"/>
      <c r="U10" s="56"/>
      <c r="V10" s="56"/>
      <c r="W10" s="56"/>
      <c r="X10" s="56"/>
      <c r="Y10" s="67"/>
      <c r="Z10" s="178">
        <v>0</v>
      </c>
      <c r="AA10" s="56">
        <v>73</v>
      </c>
      <c r="AB10" s="56">
        <v>1</v>
      </c>
      <c r="AC10" s="56">
        <v>0</v>
      </c>
    </row>
    <row r="11" spans="1:29" ht="12.75" customHeight="1">
      <c r="A11" s="67" t="s">
        <v>24</v>
      </c>
      <c r="B11" s="292" t="s">
        <v>272</v>
      </c>
      <c r="C11" s="56">
        <v>812</v>
      </c>
      <c r="D11" s="56">
        <v>0</v>
      </c>
      <c r="E11" s="56">
        <v>19</v>
      </c>
      <c r="F11" s="56">
        <v>209</v>
      </c>
      <c r="G11" s="56">
        <v>68</v>
      </c>
      <c r="H11" s="56">
        <v>0</v>
      </c>
      <c r="I11" s="56">
        <v>6</v>
      </c>
      <c r="J11" s="56">
        <v>26</v>
      </c>
      <c r="K11" s="56">
        <v>0</v>
      </c>
      <c r="L11" s="56">
        <v>0</v>
      </c>
      <c r="M11" s="56">
        <v>5</v>
      </c>
      <c r="N11" s="56">
        <v>0</v>
      </c>
      <c r="O11" s="67" t="s">
        <v>24</v>
      </c>
      <c r="P11" s="292" t="s">
        <v>272</v>
      </c>
      <c r="Q11" s="56">
        <v>28</v>
      </c>
      <c r="R11" s="56">
        <v>0</v>
      </c>
      <c r="S11" s="56">
        <v>5</v>
      </c>
      <c r="T11" s="56"/>
      <c r="U11" s="56"/>
      <c r="V11" s="56"/>
      <c r="W11" s="56"/>
      <c r="X11" s="56"/>
      <c r="Y11" s="67"/>
      <c r="Z11" s="178">
        <v>0</v>
      </c>
      <c r="AA11" s="56">
        <v>102</v>
      </c>
      <c r="AB11" s="56">
        <v>1</v>
      </c>
      <c r="AC11" s="56">
        <v>0</v>
      </c>
    </row>
    <row r="12" spans="1:29" ht="12.75" customHeight="1">
      <c r="A12" s="67" t="s">
        <v>25</v>
      </c>
      <c r="B12" s="292" t="s">
        <v>273</v>
      </c>
      <c r="C12" s="56">
        <v>889</v>
      </c>
      <c r="D12" s="56">
        <v>0</v>
      </c>
      <c r="E12" s="56">
        <v>26</v>
      </c>
      <c r="F12" s="56">
        <v>274</v>
      </c>
      <c r="G12" s="56">
        <v>54</v>
      </c>
      <c r="H12" s="56">
        <v>1</v>
      </c>
      <c r="I12" s="56">
        <v>7</v>
      </c>
      <c r="J12" s="56">
        <v>26</v>
      </c>
      <c r="K12" s="56">
        <v>0</v>
      </c>
      <c r="L12" s="56">
        <v>1</v>
      </c>
      <c r="M12" s="56">
        <v>0</v>
      </c>
      <c r="N12" s="56">
        <v>0</v>
      </c>
      <c r="O12" s="67" t="s">
        <v>25</v>
      </c>
      <c r="P12" s="292" t="s">
        <v>273</v>
      </c>
      <c r="Q12" s="56">
        <v>27</v>
      </c>
      <c r="R12" s="56">
        <v>0</v>
      </c>
      <c r="S12" s="56">
        <v>2</v>
      </c>
      <c r="T12" s="56"/>
      <c r="U12" s="56"/>
      <c r="V12" s="56"/>
      <c r="W12" s="56"/>
      <c r="X12" s="56"/>
      <c r="Y12" s="67"/>
      <c r="Z12" s="178">
        <v>2</v>
      </c>
      <c r="AA12" s="56">
        <v>95</v>
      </c>
      <c r="AB12" s="56">
        <v>0</v>
      </c>
      <c r="AC12" s="56">
        <v>0</v>
      </c>
    </row>
    <row r="13" spans="1:29" ht="12.75" customHeight="1">
      <c r="A13" s="67" t="s">
        <v>26</v>
      </c>
      <c r="B13" s="292" t="s">
        <v>274</v>
      </c>
      <c r="C13" s="56">
        <v>736</v>
      </c>
      <c r="D13" s="56">
        <v>2</v>
      </c>
      <c r="E13" s="56">
        <v>33</v>
      </c>
      <c r="F13" s="56">
        <v>199</v>
      </c>
      <c r="G13" s="56">
        <v>60</v>
      </c>
      <c r="H13" s="56">
        <v>0</v>
      </c>
      <c r="I13" s="56">
        <v>2</v>
      </c>
      <c r="J13" s="56">
        <v>25</v>
      </c>
      <c r="K13" s="56">
        <v>3</v>
      </c>
      <c r="L13" s="56">
        <v>1</v>
      </c>
      <c r="M13" s="56">
        <v>0</v>
      </c>
      <c r="N13" s="56">
        <v>0</v>
      </c>
      <c r="O13" s="67" t="s">
        <v>26</v>
      </c>
      <c r="P13" s="292" t="s">
        <v>274</v>
      </c>
      <c r="Q13" s="56">
        <v>32</v>
      </c>
      <c r="R13" s="56">
        <v>0</v>
      </c>
      <c r="S13" s="56">
        <v>1</v>
      </c>
      <c r="T13" s="56"/>
      <c r="U13" s="56"/>
      <c r="V13" s="56"/>
      <c r="W13" s="56"/>
      <c r="X13" s="56"/>
      <c r="Y13" s="67"/>
      <c r="Z13" s="178">
        <v>4</v>
      </c>
      <c r="AA13" s="56">
        <v>103</v>
      </c>
      <c r="AB13" s="56">
        <v>0</v>
      </c>
      <c r="AC13" s="56">
        <v>0</v>
      </c>
    </row>
    <row r="14" spans="1:29" ht="12.75" customHeight="1">
      <c r="A14" s="67" t="s">
        <v>275</v>
      </c>
      <c r="B14" s="292" t="s">
        <v>276</v>
      </c>
      <c r="C14" s="56">
        <v>740</v>
      </c>
      <c r="D14" s="56">
        <v>1</v>
      </c>
      <c r="E14" s="56">
        <v>32</v>
      </c>
      <c r="F14" s="56">
        <v>233</v>
      </c>
      <c r="G14" s="56">
        <v>73</v>
      </c>
      <c r="H14" s="56">
        <v>1</v>
      </c>
      <c r="I14" s="56">
        <v>7</v>
      </c>
      <c r="J14" s="56">
        <v>28</v>
      </c>
      <c r="K14" s="56">
        <v>2</v>
      </c>
      <c r="L14" s="56">
        <v>0</v>
      </c>
      <c r="M14" s="56">
        <v>0</v>
      </c>
      <c r="N14" s="56">
        <v>1</v>
      </c>
      <c r="O14" s="67" t="s">
        <v>275</v>
      </c>
      <c r="P14" s="292" t="s">
        <v>276</v>
      </c>
      <c r="Q14" s="56">
        <v>40</v>
      </c>
      <c r="R14" s="56">
        <v>0</v>
      </c>
      <c r="S14" s="56">
        <v>1</v>
      </c>
      <c r="T14" s="56"/>
      <c r="U14" s="56"/>
      <c r="V14" s="56"/>
      <c r="W14" s="56"/>
      <c r="X14" s="56"/>
      <c r="Y14" s="67"/>
      <c r="Z14" s="178">
        <v>4</v>
      </c>
      <c r="AA14" s="56">
        <v>115</v>
      </c>
      <c r="AB14" s="56">
        <v>0</v>
      </c>
      <c r="AC14" s="56">
        <v>0</v>
      </c>
    </row>
    <row r="15" spans="1:29" ht="12.75" customHeight="1">
      <c r="A15" s="67" t="s">
        <v>277</v>
      </c>
      <c r="B15" s="292" t="s">
        <v>278</v>
      </c>
      <c r="C15" s="56">
        <v>658</v>
      </c>
      <c r="D15" s="56">
        <v>0</v>
      </c>
      <c r="E15" s="56">
        <v>16</v>
      </c>
      <c r="F15" s="56">
        <v>197</v>
      </c>
      <c r="G15" s="56">
        <v>67</v>
      </c>
      <c r="H15" s="56">
        <v>0</v>
      </c>
      <c r="I15" s="56">
        <v>6</v>
      </c>
      <c r="J15" s="56">
        <v>21</v>
      </c>
      <c r="K15" s="56">
        <v>0</v>
      </c>
      <c r="L15" s="56">
        <v>2</v>
      </c>
      <c r="M15" s="56">
        <v>1</v>
      </c>
      <c r="N15" s="56">
        <v>0</v>
      </c>
      <c r="O15" s="67" t="s">
        <v>277</v>
      </c>
      <c r="P15" s="292" t="s">
        <v>278</v>
      </c>
      <c r="Q15" s="56">
        <v>30</v>
      </c>
      <c r="R15" s="56">
        <v>0</v>
      </c>
      <c r="S15" s="56">
        <v>6</v>
      </c>
      <c r="T15" s="56"/>
      <c r="U15" s="56"/>
      <c r="V15" s="56"/>
      <c r="W15" s="56"/>
      <c r="X15" s="56"/>
      <c r="Y15" s="67"/>
      <c r="Z15" s="178">
        <v>7</v>
      </c>
      <c r="AA15" s="56">
        <v>77</v>
      </c>
      <c r="AB15" s="56">
        <v>0</v>
      </c>
      <c r="AC15" s="56">
        <v>0</v>
      </c>
    </row>
    <row r="16" spans="1:29" ht="12.75" customHeight="1">
      <c r="A16" s="67" t="s">
        <v>279</v>
      </c>
      <c r="B16" s="292" t="s">
        <v>280</v>
      </c>
      <c r="C16" s="56">
        <v>257</v>
      </c>
      <c r="D16" s="56">
        <v>0</v>
      </c>
      <c r="E16" s="56">
        <v>16</v>
      </c>
      <c r="F16" s="56">
        <v>129</v>
      </c>
      <c r="G16" s="56">
        <v>66</v>
      </c>
      <c r="H16" s="56">
        <v>3</v>
      </c>
      <c r="I16" s="56">
        <v>2</v>
      </c>
      <c r="J16" s="56">
        <v>41</v>
      </c>
      <c r="K16" s="56">
        <v>1</v>
      </c>
      <c r="L16" s="56">
        <v>1</v>
      </c>
      <c r="M16" s="56">
        <v>1</v>
      </c>
      <c r="N16" s="56">
        <v>0</v>
      </c>
      <c r="O16" s="67" t="s">
        <v>279</v>
      </c>
      <c r="P16" s="292" t="s">
        <v>280</v>
      </c>
      <c r="Q16" s="56">
        <v>41</v>
      </c>
      <c r="R16" s="56">
        <v>1</v>
      </c>
      <c r="S16" s="56">
        <v>1</v>
      </c>
      <c r="T16" s="56"/>
      <c r="U16" s="56"/>
      <c r="V16" s="56"/>
      <c r="W16" s="56"/>
      <c r="X16" s="56"/>
      <c r="Y16" s="67"/>
      <c r="Z16" s="178">
        <v>3</v>
      </c>
      <c r="AA16" s="56">
        <v>76</v>
      </c>
      <c r="AB16" s="56">
        <v>0</v>
      </c>
      <c r="AC16" s="56">
        <v>0</v>
      </c>
    </row>
    <row r="17" spans="1:29" ht="12.75" customHeight="1">
      <c r="A17" s="71" t="s">
        <v>281</v>
      </c>
      <c r="B17" s="293" t="s">
        <v>282</v>
      </c>
      <c r="C17" s="57">
        <v>105</v>
      </c>
      <c r="D17" s="57">
        <v>0</v>
      </c>
      <c r="E17" s="57">
        <v>19</v>
      </c>
      <c r="F17" s="57">
        <v>60</v>
      </c>
      <c r="G17" s="57">
        <v>24</v>
      </c>
      <c r="H17" s="57">
        <v>1</v>
      </c>
      <c r="I17" s="57">
        <v>1</v>
      </c>
      <c r="J17" s="57">
        <v>17</v>
      </c>
      <c r="K17" s="57">
        <v>4</v>
      </c>
      <c r="L17" s="57">
        <v>0</v>
      </c>
      <c r="M17" s="57">
        <v>0</v>
      </c>
      <c r="N17" s="57">
        <v>0</v>
      </c>
      <c r="O17" s="71" t="s">
        <v>281</v>
      </c>
      <c r="P17" s="293" t="s">
        <v>282</v>
      </c>
      <c r="Q17" s="57">
        <v>20</v>
      </c>
      <c r="R17" s="57">
        <v>0</v>
      </c>
      <c r="S17" s="57">
        <v>2</v>
      </c>
      <c r="T17" s="57"/>
      <c r="U17" s="57"/>
      <c r="V17" s="57"/>
      <c r="W17" s="57"/>
      <c r="X17" s="57"/>
      <c r="Y17" s="71"/>
      <c r="Z17" s="215">
        <v>2</v>
      </c>
      <c r="AA17" s="57">
        <v>29</v>
      </c>
      <c r="AB17" s="57">
        <v>0</v>
      </c>
      <c r="AC17" s="57">
        <v>0</v>
      </c>
    </row>
    <row r="18" spans="1:29" ht="14.25" customHeight="1">
      <c r="A18" s="294"/>
      <c r="B18" s="295" t="s">
        <v>97</v>
      </c>
      <c r="C18" s="72">
        <f>SUM(C5:C17)</f>
        <v>10196</v>
      </c>
      <c r="D18" s="72">
        <f aca="true" t="shared" si="0" ref="D18:AC18">SUM(D5:D17)</f>
        <v>7</v>
      </c>
      <c r="E18" s="72">
        <f t="shared" si="0"/>
        <v>310</v>
      </c>
      <c r="F18" s="72">
        <f t="shared" si="0"/>
        <v>2692</v>
      </c>
      <c r="G18" s="72">
        <f t="shared" si="0"/>
        <v>1015</v>
      </c>
      <c r="H18" s="72">
        <f t="shared" si="0"/>
        <v>25</v>
      </c>
      <c r="I18" s="72">
        <f t="shared" si="0"/>
        <v>80</v>
      </c>
      <c r="J18" s="72">
        <f t="shared" si="0"/>
        <v>334</v>
      </c>
      <c r="K18" s="72">
        <f t="shared" si="0"/>
        <v>18</v>
      </c>
      <c r="L18" s="72">
        <f t="shared" si="0"/>
        <v>7</v>
      </c>
      <c r="M18" s="72">
        <f t="shared" si="0"/>
        <v>9</v>
      </c>
      <c r="N18" s="72">
        <f t="shared" si="0"/>
        <v>3</v>
      </c>
      <c r="O18" s="294"/>
      <c r="P18" s="295" t="s">
        <v>97</v>
      </c>
      <c r="Q18" s="72">
        <f t="shared" si="0"/>
        <v>395</v>
      </c>
      <c r="R18" s="72">
        <f t="shared" si="0"/>
        <v>1</v>
      </c>
      <c r="S18" s="72">
        <f t="shared" si="0"/>
        <v>35</v>
      </c>
      <c r="T18" s="72"/>
      <c r="U18" s="72"/>
      <c r="V18" s="72"/>
      <c r="W18" s="72"/>
      <c r="X18" s="72"/>
      <c r="Y18" s="294"/>
      <c r="Z18" s="296">
        <f t="shared" si="0"/>
        <v>39</v>
      </c>
      <c r="AA18" s="72">
        <f t="shared" si="0"/>
        <v>1029</v>
      </c>
      <c r="AB18" s="72">
        <f t="shared" si="0"/>
        <v>13</v>
      </c>
      <c r="AC18" s="72">
        <f t="shared" si="0"/>
        <v>1</v>
      </c>
    </row>
    <row r="19" spans="1:29" ht="8.25" customHeight="1">
      <c r="A19" s="297"/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</row>
    <row r="20" spans="1:29" ht="12.75" customHeight="1">
      <c r="A20" s="63" t="s">
        <v>281</v>
      </c>
      <c r="B20" s="291" t="s">
        <v>283</v>
      </c>
      <c r="C20" s="55">
        <v>89</v>
      </c>
      <c r="D20" s="55">
        <v>1</v>
      </c>
      <c r="E20" s="55">
        <v>17</v>
      </c>
      <c r="F20" s="55">
        <v>153</v>
      </c>
      <c r="G20" s="55">
        <v>45</v>
      </c>
      <c r="H20" s="55">
        <v>0</v>
      </c>
      <c r="I20" s="55">
        <v>0</v>
      </c>
      <c r="J20" s="55">
        <v>21</v>
      </c>
      <c r="K20" s="55">
        <v>0</v>
      </c>
      <c r="L20" s="55">
        <v>0</v>
      </c>
      <c r="M20" s="55">
        <v>0</v>
      </c>
      <c r="N20" s="55">
        <v>3</v>
      </c>
      <c r="O20" s="63" t="s">
        <v>281</v>
      </c>
      <c r="P20" s="291" t="s">
        <v>283</v>
      </c>
      <c r="Q20" s="55">
        <v>14</v>
      </c>
      <c r="R20" s="55">
        <v>4</v>
      </c>
      <c r="S20" s="55">
        <v>2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63">
        <v>0</v>
      </c>
      <c r="Z20" s="177"/>
      <c r="AA20" s="55"/>
      <c r="AB20" s="55"/>
      <c r="AC20" s="55"/>
    </row>
    <row r="21" spans="1:29" ht="12.75" customHeight="1">
      <c r="A21" s="67" t="s">
        <v>284</v>
      </c>
      <c r="B21" s="292" t="s">
        <v>285</v>
      </c>
      <c r="C21" s="56">
        <v>123</v>
      </c>
      <c r="D21" s="56">
        <v>4</v>
      </c>
      <c r="E21" s="56">
        <v>66</v>
      </c>
      <c r="F21" s="56">
        <v>199</v>
      </c>
      <c r="G21" s="56">
        <v>107</v>
      </c>
      <c r="H21" s="56">
        <v>3</v>
      </c>
      <c r="I21" s="56">
        <v>8</v>
      </c>
      <c r="J21" s="56">
        <v>34</v>
      </c>
      <c r="K21" s="56">
        <v>2</v>
      </c>
      <c r="L21" s="56">
        <v>0</v>
      </c>
      <c r="M21" s="56">
        <v>0</v>
      </c>
      <c r="N21" s="56">
        <v>0</v>
      </c>
      <c r="O21" s="67" t="s">
        <v>284</v>
      </c>
      <c r="P21" s="292" t="s">
        <v>285</v>
      </c>
      <c r="Q21" s="56">
        <v>30</v>
      </c>
      <c r="R21" s="56">
        <v>1</v>
      </c>
      <c r="S21" s="56">
        <v>19</v>
      </c>
      <c r="T21" s="56">
        <v>0</v>
      </c>
      <c r="U21" s="56">
        <v>0</v>
      </c>
      <c r="V21" s="56">
        <v>0</v>
      </c>
      <c r="W21" s="56">
        <v>1</v>
      </c>
      <c r="X21" s="56">
        <v>0</v>
      </c>
      <c r="Y21" s="67">
        <v>0</v>
      </c>
      <c r="Z21" s="178"/>
      <c r="AA21" s="56"/>
      <c r="AB21" s="56"/>
      <c r="AC21" s="56"/>
    </row>
    <row r="22" spans="1:29" ht="12.75" customHeight="1">
      <c r="A22" s="67" t="s">
        <v>286</v>
      </c>
      <c r="B22" s="292" t="s">
        <v>287</v>
      </c>
      <c r="C22" s="56">
        <v>96</v>
      </c>
      <c r="D22" s="56">
        <v>6</v>
      </c>
      <c r="E22" s="56">
        <v>84</v>
      </c>
      <c r="F22" s="56">
        <v>243</v>
      </c>
      <c r="G22" s="56">
        <v>64</v>
      </c>
      <c r="H22" s="56">
        <v>0</v>
      </c>
      <c r="I22" s="56">
        <v>6</v>
      </c>
      <c r="J22" s="56">
        <v>43</v>
      </c>
      <c r="K22" s="56">
        <v>0</v>
      </c>
      <c r="L22" s="56">
        <v>1</v>
      </c>
      <c r="M22" s="56">
        <v>1</v>
      </c>
      <c r="N22" s="56">
        <v>0</v>
      </c>
      <c r="O22" s="67" t="s">
        <v>286</v>
      </c>
      <c r="P22" s="292" t="s">
        <v>287</v>
      </c>
      <c r="Q22" s="56">
        <v>37</v>
      </c>
      <c r="R22" s="56">
        <v>1</v>
      </c>
      <c r="S22" s="56">
        <v>16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67">
        <v>0</v>
      </c>
      <c r="Z22" s="178"/>
      <c r="AA22" s="56"/>
      <c r="AB22" s="56"/>
      <c r="AC22" s="56"/>
    </row>
    <row r="23" spans="1:29" ht="12.75" customHeight="1">
      <c r="A23" s="67" t="s">
        <v>288</v>
      </c>
      <c r="B23" s="292" t="s">
        <v>289</v>
      </c>
      <c r="C23" s="56">
        <v>51</v>
      </c>
      <c r="D23" s="56">
        <v>6</v>
      </c>
      <c r="E23" s="56">
        <v>79</v>
      </c>
      <c r="F23" s="56">
        <v>244</v>
      </c>
      <c r="G23" s="56">
        <v>96</v>
      </c>
      <c r="H23" s="56">
        <v>6</v>
      </c>
      <c r="I23" s="56">
        <v>6</v>
      </c>
      <c r="J23" s="56">
        <v>36</v>
      </c>
      <c r="K23" s="56">
        <v>0</v>
      </c>
      <c r="L23" s="56">
        <v>1</v>
      </c>
      <c r="M23" s="56">
        <v>5</v>
      </c>
      <c r="N23" s="56">
        <v>0</v>
      </c>
      <c r="O23" s="67" t="s">
        <v>288</v>
      </c>
      <c r="P23" s="292" t="s">
        <v>289</v>
      </c>
      <c r="Q23" s="56">
        <v>36</v>
      </c>
      <c r="R23" s="56">
        <v>2</v>
      </c>
      <c r="S23" s="56">
        <v>10</v>
      </c>
      <c r="T23" s="56">
        <v>0</v>
      </c>
      <c r="U23" s="56">
        <v>0</v>
      </c>
      <c r="V23" s="56">
        <v>0</v>
      </c>
      <c r="W23" s="56">
        <v>0</v>
      </c>
      <c r="X23" s="56">
        <v>0</v>
      </c>
      <c r="Y23" s="67">
        <v>0</v>
      </c>
      <c r="Z23" s="178"/>
      <c r="AA23" s="56"/>
      <c r="AB23" s="56"/>
      <c r="AC23" s="56"/>
    </row>
    <row r="24" spans="1:29" ht="12.75" customHeight="1">
      <c r="A24" s="67" t="s">
        <v>290</v>
      </c>
      <c r="B24" s="292" t="s">
        <v>291</v>
      </c>
      <c r="C24" s="56">
        <v>36</v>
      </c>
      <c r="D24" s="56">
        <v>6</v>
      </c>
      <c r="E24" s="56">
        <v>56</v>
      </c>
      <c r="F24" s="56">
        <v>270</v>
      </c>
      <c r="G24" s="56">
        <v>88</v>
      </c>
      <c r="H24" s="56">
        <v>3</v>
      </c>
      <c r="I24" s="56">
        <v>7</v>
      </c>
      <c r="J24" s="56">
        <v>39</v>
      </c>
      <c r="K24" s="56">
        <v>0</v>
      </c>
      <c r="L24" s="56">
        <v>0</v>
      </c>
      <c r="M24" s="56">
        <v>0</v>
      </c>
      <c r="N24" s="56">
        <v>2</v>
      </c>
      <c r="O24" s="67" t="s">
        <v>290</v>
      </c>
      <c r="P24" s="292" t="s">
        <v>291</v>
      </c>
      <c r="Q24" s="56">
        <v>43</v>
      </c>
      <c r="R24" s="56">
        <v>1</v>
      </c>
      <c r="S24" s="56">
        <v>13</v>
      </c>
      <c r="T24" s="56">
        <v>0</v>
      </c>
      <c r="U24" s="56">
        <v>0</v>
      </c>
      <c r="V24" s="56">
        <v>0</v>
      </c>
      <c r="W24" s="56">
        <v>0</v>
      </c>
      <c r="X24" s="56">
        <v>1</v>
      </c>
      <c r="Y24" s="67">
        <v>0</v>
      </c>
      <c r="Z24" s="178"/>
      <c r="AA24" s="56"/>
      <c r="AB24" s="56"/>
      <c r="AC24" s="56"/>
    </row>
    <row r="25" spans="1:29" ht="12.75" customHeight="1">
      <c r="A25" s="67" t="s">
        <v>292</v>
      </c>
      <c r="B25" s="292" t="s">
        <v>293</v>
      </c>
      <c r="C25" s="56">
        <v>25</v>
      </c>
      <c r="D25" s="56">
        <v>6</v>
      </c>
      <c r="E25" s="56">
        <v>29</v>
      </c>
      <c r="F25" s="56">
        <v>199</v>
      </c>
      <c r="G25" s="56">
        <v>128</v>
      </c>
      <c r="H25" s="56">
        <v>1</v>
      </c>
      <c r="I25" s="56">
        <v>10</v>
      </c>
      <c r="J25" s="56">
        <v>36</v>
      </c>
      <c r="K25" s="56">
        <v>0</v>
      </c>
      <c r="L25" s="56">
        <v>0</v>
      </c>
      <c r="M25" s="56">
        <v>1</v>
      </c>
      <c r="N25" s="56">
        <v>3</v>
      </c>
      <c r="O25" s="67" t="s">
        <v>292</v>
      </c>
      <c r="P25" s="292" t="s">
        <v>293</v>
      </c>
      <c r="Q25" s="56">
        <v>18</v>
      </c>
      <c r="R25" s="56">
        <v>0</v>
      </c>
      <c r="S25" s="56">
        <v>24</v>
      </c>
      <c r="T25" s="56">
        <v>1</v>
      </c>
      <c r="U25" s="56">
        <v>0</v>
      </c>
      <c r="V25" s="56">
        <v>0</v>
      </c>
      <c r="W25" s="56">
        <v>2</v>
      </c>
      <c r="X25" s="56">
        <v>1</v>
      </c>
      <c r="Y25" s="67">
        <v>0</v>
      </c>
      <c r="Z25" s="178"/>
      <c r="AA25" s="56"/>
      <c r="AB25" s="56"/>
      <c r="AC25" s="56"/>
    </row>
    <row r="26" spans="1:29" ht="12.75" customHeight="1">
      <c r="A26" s="67" t="s">
        <v>294</v>
      </c>
      <c r="B26" s="292" t="s">
        <v>295</v>
      </c>
      <c r="C26" s="56">
        <v>12</v>
      </c>
      <c r="D26" s="56">
        <v>3</v>
      </c>
      <c r="E26" s="56">
        <v>83</v>
      </c>
      <c r="F26" s="56">
        <v>333</v>
      </c>
      <c r="G26" s="56">
        <v>106</v>
      </c>
      <c r="H26" s="56">
        <v>3</v>
      </c>
      <c r="I26" s="56">
        <v>10</v>
      </c>
      <c r="J26" s="56">
        <v>40</v>
      </c>
      <c r="K26" s="56">
        <v>0</v>
      </c>
      <c r="L26" s="56">
        <v>1</v>
      </c>
      <c r="M26" s="56">
        <v>4</v>
      </c>
      <c r="N26" s="56">
        <v>8</v>
      </c>
      <c r="O26" s="67" t="s">
        <v>294</v>
      </c>
      <c r="P26" s="292" t="s">
        <v>295</v>
      </c>
      <c r="Q26" s="56">
        <v>31</v>
      </c>
      <c r="R26" s="56">
        <v>2</v>
      </c>
      <c r="S26" s="56">
        <v>26</v>
      </c>
      <c r="T26" s="56">
        <v>0</v>
      </c>
      <c r="U26" s="56">
        <v>0</v>
      </c>
      <c r="V26" s="56">
        <v>2</v>
      </c>
      <c r="W26" s="56">
        <v>2</v>
      </c>
      <c r="X26" s="56">
        <v>0</v>
      </c>
      <c r="Y26" s="67">
        <v>0</v>
      </c>
      <c r="Z26" s="178"/>
      <c r="AA26" s="56"/>
      <c r="AB26" s="56"/>
      <c r="AC26" s="56"/>
    </row>
    <row r="27" spans="1:29" ht="12.75" customHeight="1">
      <c r="A27" s="67" t="s">
        <v>296</v>
      </c>
      <c r="B27" s="292" t="s">
        <v>297</v>
      </c>
      <c r="C27" s="56">
        <v>4</v>
      </c>
      <c r="D27" s="56">
        <v>12</v>
      </c>
      <c r="E27" s="56">
        <v>131</v>
      </c>
      <c r="F27" s="56">
        <v>464</v>
      </c>
      <c r="G27" s="56">
        <v>190</v>
      </c>
      <c r="H27" s="56">
        <v>15</v>
      </c>
      <c r="I27" s="56">
        <v>13</v>
      </c>
      <c r="J27" s="56">
        <v>58</v>
      </c>
      <c r="K27" s="56">
        <v>1</v>
      </c>
      <c r="L27" s="56">
        <v>0</v>
      </c>
      <c r="M27" s="56">
        <v>10</v>
      </c>
      <c r="N27" s="56">
        <v>4</v>
      </c>
      <c r="O27" s="67" t="s">
        <v>296</v>
      </c>
      <c r="P27" s="292" t="s">
        <v>297</v>
      </c>
      <c r="Q27" s="56">
        <v>56</v>
      </c>
      <c r="R27" s="56">
        <v>1</v>
      </c>
      <c r="S27" s="56">
        <v>19</v>
      </c>
      <c r="T27" s="56">
        <v>0</v>
      </c>
      <c r="U27" s="56">
        <v>0</v>
      </c>
      <c r="V27" s="56">
        <v>0</v>
      </c>
      <c r="W27" s="56">
        <v>2</v>
      </c>
      <c r="X27" s="56">
        <v>0</v>
      </c>
      <c r="Y27" s="67">
        <v>0</v>
      </c>
      <c r="Z27" s="178"/>
      <c r="AA27" s="56"/>
      <c r="AB27" s="56"/>
      <c r="AC27" s="56"/>
    </row>
    <row r="28" spans="1:29" ht="12.75" customHeight="1">
      <c r="A28" s="67" t="s">
        <v>298</v>
      </c>
      <c r="B28" s="292" t="s">
        <v>299</v>
      </c>
      <c r="C28" s="56">
        <v>4</v>
      </c>
      <c r="D28" s="56">
        <v>7</v>
      </c>
      <c r="E28" s="56">
        <v>145</v>
      </c>
      <c r="F28" s="56">
        <v>572</v>
      </c>
      <c r="G28" s="56">
        <v>161</v>
      </c>
      <c r="H28" s="56">
        <v>7</v>
      </c>
      <c r="I28" s="56">
        <v>20</v>
      </c>
      <c r="J28" s="56">
        <v>65</v>
      </c>
      <c r="K28" s="56">
        <v>0</v>
      </c>
      <c r="L28" s="56">
        <v>0</v>
      </c>
      <c r="M28" s="56">
        <v>13</v>
      </c>
      <c r="N28" s="56">
        <v>3</v>
      </c>
      <c r="O28" s="67" t="s">
        <v>298</v>
      </c>
      <c r="P28" s="292" t="s">
        <v>299</v>
      </c>
      <c r="Q28" s="56">
        <v>39</v>
      </c>
      <c r="R28" s="56">
        <v>0</v>
      </c>
      <c r="S28" s="56">
        <v>43</v>
      </c>
      <c r="T28" s="56">
        <v>1</v>
      </c>
      <c r="U28" s="56">
        <v>0</v>
      </c>
      <c r="V28" s="56">
        <v>0</v>
      </c>
      <c r="W28" s="56">
        <v>1</v>
      </c>
      <c r="X28" s="56">
        <v>0</v>
      </c>
      <c r="Y28" s="67">
        <v>0</v>
      </c>
      <c r="Z28" s="178"/>
      <c r="AA28" s="56"/>
      <c r="AB28" s="56"/>
      <c r="AC28" s="56"/>
    </row>
    <row r="29" spans="1:29" ht="12.75" customHeight="1">
      <c r="A29" s="67" t="s">
        <v>300</v>
      </c>
      <c r="B29" s="292" t="s">
        <v>301</v>
      </c>
      <c r="C29" s="56">
        <v>3</v>
      </c>
      <c r="D29" s="56">
        <v>7</v>
      </c>
      <c r="E29" s="56">
        <v>117</v>
      </c>
      <c r="F29" s="56">
        <v>534</v>
      </c>
      <c r="G29" s="56">
        <v>278</v>
      </c>
      <c r="H29" s="56">
        <v>9</v>
      </c>
      <c r="I29" s="56">
        <v>33</v>
      </c>
      <c r="J29" s="56">
        <v>53</v>
      </c>
      <c r="K29" s="56">
        <v>0</v>
      </c>
      <c r="L29" s="56">
        <v>1</v>
      </c>
      <c r="M29" s="56">
        <v>16</v>
      </c>
      <c r="N29" s="56">
        <v>0</v>
      </c>
      <c r="O29" s="67" t="s">
        <v>300</v>
      </c>
      <c r="P29" s="292" t="s">
        <v>301</v>
      </c>
      <c r="Q29" s="56">
        <v>48</v>
      </c>
      <c r="R29" s="56">
        <v>1</v>
      </c>
      <c r="S29" s="56">
        <v>15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67">
        <v>0</v>
      </c>
      <c r="Z29" s="178"/>
      <c r="AA29" s="56"/>
      <c r="AB29" s="56"/>
      <c r="AC29" s="56"/>
    </row>
    <row r="30" spans="1:29" ht="12.75" customHeight="1">
      <c r="A30" s="67" t="s">
        <v>302</v>
      </c>
      <c r="B30" s="292" t="s">
        <v>303</v>
      </c>
      <c r="C30" s="56">
        <v>6</v>
      </c>
      <c r="D30" s="56">
        <v>3</v>
      </c>
      <c r="E30" s="56">
        <v>134</v>
      </c>
      <c r="F30" s="56">
        <v>426</v>
      </c>
      <c r="G30" s="56">
        <v>227</v>
      </c>
      <c r="H30" s="56">
        <v>14</v>
      </c>
      <c r="I30" s="56">
        <v>17</v>
      </c>
      <c r="J30" s="56">
        <v>42</v>
      </c>
      <c r="K30" s="56">
        <v>0</v>
      </c>
      <c r="L30" s="56">
        <v>0</v>
      </c>
      <c r="M30" s="56">
        <v>25</v>
      </c>
      <c r="N30" s="56">
        <v>0</v>
      </c>
      <c r="O30" s="67" t="s">
        <v>302</v>
      </c>
      <c r="P30" s="292" t="s">
        <v>303</v>
      </c>
      <c r="Q30" s="56">
        <v>27</v>
      </c>
      <c r="R30" s="56">
        <v>1</v>
      </c>
      <c r="S30" s="56">
        <v>17</v>
      </c>
      <c r="T30" s="56">
        <v>0</v>
      </c>
      <c r="U30" s="56">
        <v>1</v>
      </c>
      <c r="V30" s="56">
        <v>0</v>
      </c>
      <c r="W30" s="56">
        <v>0</v>
      </c>
      <c r="X30" s="56">
        <v>1</v>
      </c>
      <c r="Y30" s="67">
        <v>0</v>
      </c>
      <c r="Z30" s="178"/>
      <c r="AA30" s="56"/>
      <c r="AB30" s="56"/>
      <c r="AC30" s="56"/>
    </row>
    <row r="31" spans="1:29" ht="12.75" customHeight="1">
      <c r="A31" s="67" t="s">
        <v>304</v>
      </c>
      <c r="B31" s="292" t="s">
        <v>305</v>
      </c>
      <c r="C31" s="56">
        <v>2</v>
      </c>
      <c r="D31" s="56">
        <v>9</v>
      </c>
      <c r="E31" s="56">
        <v>128</v>
      </c>
      <c r="F31" s="56">
        <v>483</v>
      </c>
      <c r="G31" s="56">
        <v>232</v>
      </c>
      <c r="H31" s="56">
        <v>9</v>
      </c>
      <c r="I31" s="56">
        <v>24</v>
      </c>
      <c r="J31" s="56">
        <v>54</v>
      </c>
      <c r="K31" s="56">
        <v>0</v>
      </c>
      <c r="L31" s="56">
        <v>0</v>
      </c>
      <c r="M31" s="56">
        <v>31</v>
      </c>
      <c r="N31" s="56">
        <v>0</v>
      </c>
      <c r="O31" s="67" t="s">
        <v>304</v>
      </c>
      <c r="P31" s="292" t="s">
        <v>305</v>
      </c>
      <c r="Q31" s="56">
        <v>37</v>
      </c>
      <c r="R31" s="56">
        <v>1</v>
      </c>
      <c r="S31" s="56">
        <v>16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67">
        <v>0</v>
      </c>
      <c r="Z31" s="178"/>
      <c r="AA31" s="56"/>
      <c r="AB31" s="56"/>
      <c r="AC31" s="56"/>
    </row>
    <row r="32" spans="1:29" ht="12.75" customHeight="1">
      <c r="A32" s="67" t="s">
        <v>306</v>
      </c>
      <c r="B32" s="292" t="s">
        <v>307</v>
      </c>
      <c r="C32" s="56">
        <v>4</v>
      </c>
      <c r="D32" s="56">
        <v>15</v>
      </c>
      <c r="E32" s="56">
        <v>118</v>
      </c>
      <c r="F32" s="56">
        <v>456</v>
      </c>
      <c r="G32" s="56">
        <v>260</v>
      </c>
      <c r="H32" s="56">
        <v>18</v>
      </c>
      <c r="I32" s="56">
        <v>24</v>
      </c>
      <c r="J32" s="56">
        <v>51</v>
      </c>
      <c r="K32" s="56">
        <v>0</v>
      </c>
      <c r="L32" s="56">
        <v>0</v>
      </c>
      <c r="M32" s="56">
        <v>65</v>
      </c>
      <c r="N32" s="56">
        <v>0</v>
      </c>
      <c r="O32" s="67" t="s">
        <v>306</v>
      </c>
      <c r="P32" s="292" t="s">
        <v>307</v>
      </c>
      <c r="Q32" s="56">
        <v>31</v>
      </c>
      <c r="R32" s="56">
        <v>1</v>
      </c>
      <c r="S32" s="56">
        <v>8</v>
      </c>
      <c r="T32" s="56">
        <v>0</v>
      </c>
      <c r="U32" s="56">
        <v>0</v>
      </c>
      <c r="V32" s="56">
        <v>0</v>
      </c>
      <c r="W32" s="56">
        <v>1</v>
      </c>
      <c r="X32" s="56">
        <v>0</v>
      </c>
      <c r="Y32" s="67">
        <v>2</v>
      </c>
      <c r="Z32" s="178"/>
      <c r="AA32" s="56"/>
      <c r="AB32" s="56"/>
      <c r="AC32" s="56"/>
    </row>
    <row r="33" spans="1:29" ht="12.75" customHeight="1">
      <c r="A33" s="67" t="s">
        <v>308</v>
      </c>
      <c r="B33" s="292" t="s">
        <v>309</v>
      </c>
      <c r="C33" s="56">
        <v>5</v>
      </c>
      <c r="D33" s="56">
        <v>26</v>
      </c>
      <c r="E33" s="56">
        <v>114</v>
      </c>
      <c r="F33" s="56">
        <v>401</v>
      </c>
      <c r="G33" s="56">
        <v>198</v>
      </c>
      <c r="H33" s="56">
        <v>43</v>
      </c>
      <c r="I33" s="56">
        <v>61</v>
      </c>
      <c r="J33" s="56">
        <v>54</v>
      </c>
      <c r="K33" s="56">
        <v>1</v>
      </c>
      <c r="L33" s="56">
        <v>0</v>
      </c>
      <c r="M33" s="56">
        <v>91</v>
      </c>
      <c r="N33" s="56">
        <v>1</v>
      </c>
      <c r="O33" s="67" t="s">
        <v>308</v>
      </c>
      <c r="P33" s="292" t="s">
        <v>309</v>
      </c>
      <c r="Q33" s="56">
        <v>44</v>
      </c>
      <c r="R33" s="56">
        <v>1</v>
      </c>
      <c r="S33" s="56">
        <v>7</v>
      </c>
      <c r="T33" s="56">
        <v>1</v>
      </c>
      <c r="U33" s="56">
        <v>0</v>
      </c>
      <c r="V33" s="56">
        <v>1</v>
      </c>
      <c r="W33" s="56">
        <v>0</v>
      </c>
      <c r="X33" s="56">
        <v>0</v>
      </c>
      <c r="Y33" s="67">
        <v>0</v>
      </c>
      <c r="Z33" s="178"/>
      <c r="AA33" s="56"/>
      <c r="AB33" s="56"/>
      <c r="AC33" s="56"/>
    </row>
    <row r="34" spans="1:29" ht="12.75" customHeight="1">
      <c r="A34" s="67" t="s">
        <v>310</v>
      </c>
      <c r="B34" s="292" t="s">
        <v>311</v>
      </c>
      <c r="C34" s="56">
        <v>4</v>
      </c>
      <c r="D34" s="56">
        <v>13</v>
      </c>
      <c r="E34" s="56">
        <v>107</v>
      </c>
      <c r="F34" s="56">
        <v>283</v>
      </c>
      <c r="G34" s="56">
        <v>228</v>
      </c>
      <c r="H34" s="56">
        <v>41</v>
      </c>
      <c r="I34" s="56">
        <v>54</v>
      </c>
      <c r="J34" s="56">
        <v>62</v>
      </c>
      <c r="K34" s="56">
        <v>2</v>
      </c>
      <c r="L34" s="56">
        <v>5</v>
      </c>
      <c r="M34" s="56">
        <v>137</v>
      </c>
      <c r="N34" s="56">
        <v>0</v>
      </c>
      <c r="O34" s="67" t="s">
        <v>310</v>
      </c>
      <c r="P34" s="292" t="s">
        <v>311</v>
      </c>
      <c r="Q34" s="56">
        <v>27</v>
      </c>
      <c r="R34" s="56">
        <v>0</v>
      </c>
      <c r="S34" s="56">
        <v>10</v>
      </c>
      <c r="T34" s="56">
        <v>0</v>
      </c>
      <c r="U34" s="56">
        <v>2</v>
      </c>
      <c r="V34" s="56">
        <v>1</v>
      </c>
      <c r="W34" s="56">
        <v>0</v>
      </c>
      <c r="X34" s="56">
        <v>1</v>
      </c>
      <c r="Y34" s="67">
        <v>0</v>
      </c>
      <c r="Z34" s="178"/>
      <c r="AA34" s="56"/>
      <c r="AB34" s="56"/>
      <c r="AC34" s="56"/>
    </row>
    <row r="35" spans="1:29" ht="12.75" customHeight="1">
      <c r="A35" s="67" t="s">
        <v>312</v>
      </c>
      <c r="B35" s="292" t="s">
        <v>313</v>
      </c>
      <c r="C35" s="56">
        <v>1</v>
      </c>
      <c r="D35" s="56">
        <v>18</v>
      </c>
      <c r="E35" s="56">
        <v>101</v>
      </c>
      <c r="F35" s="56">
        <v>282</v>
      </c>
      <c r="G35" s="56">
        <v>188</v>
      </c>
      <c r="H35" s="56">
        <v>79</v>
      </c>
      <c r="I35" s="56">
        <v>54</v>
      </c>
      <c r="J35" s="56">
        <v>59</v>
      </c>
      <c r="K35" s="56">
        <v>1</v>
      </c>
      <c r="L35" s="56">
        <v>0</v>
      </c>
      <c r="M35" s="56">
        <v>254</v>
      </c>
      <c r="N35" s="56">
        <v>1</v>
      </c>
      <c r="O35" s="67" t="s">
        <v>312</v>
      </c>
      <c r="P35" s="292" t="s">
        <v>313</v>
      </c>
      <c r="Q35" s="56">
        <v>44</v>
      </c>
      <c r="R35" s="56">
        <v>0</v>
      </c>
      <c r="S35" s="56">
        <v>13</v>
      </c>
      <c r="T35" s="56">
        <v>0</v>
      </c>
      <c r="U35" s="56">
        <v>0</v>
      </c>
      <c r="V35" s="56">
        <v>0</v>
      </c>
      <c r="W35" s="56">
        <v>3</v>
      </c>
      <c r="X35" s="56">
        <v>0</v>
      </c>
      <c r="Y35" s="67">
        <v>0</v>
      </c>
      <c r="Z35" s="178"/>
      <c r="AA35" s="56"/>
      <c r="AB35" s="56"/>
      <c r="AC35" s="56"/>
    </row>
    <row r="36" spans="1:29" ht="12.75" customHeight="1">
      <c r="A36" s="67" t="s">
        <v>314</v>
      </c>
      <c r="B36" s="292" t="s">
        <v>315</v>
      </c>
      <c r="C36" s="56">
        <v>0</v>
      </c>
      <c r="D36" s="56">
        <v>15</v>
      </c>
      <c r="E36" s="56">
        <v>79</v>
      </c>
      <c r="F36" s="56">
        <v>180</v>
      </c>
      <c r="G36" s="56">
        <v>160</v>
      </c>
      <c r="H36" s="56">
        <v>79</v>
      </c>
      <c r="I36" s="56">
        <v>45</v>
      </c>
      <c r="J36" s="56">
        <v>42</v>
      </c>
      <c r="K36" s="56">
        <v>0</v>
      </c>
      <c r="L36" s="56">
        <v>0</v>
      </c>
      <c r="M36" s="56">
        <v>493</v>
      </c>
      <c r="N36" s="56">
        <v>0</v>
      </c>
      <c r="O36" s="67" t="s">
        <v>314</v>
      </c>
      <c r="P36" s="292" t="s">
        <v>315</v>
      </c>
      <c r="Q36" s="56">
        <v>32</v>
      </c>
      <c r="R36" s="56">
        <v>0</v>
      </c>
      <c r="S36" s="56">
        <v>9</v>
      </c>
      <c r="T36" s="56">
        <v>0</v>
      </c>
      <c r="U36" s="56">
        <v>0</v>
      </c>
      <c r="V36" s="56">
        <v>1</v>
      </c>
      <c r="W36" s="56">
        <v>1</v>
      </c>
      <c r="X36" s="56">
        <v>0</v>
      </c>
      <c r="Y36" s="67">
        <v>0</v>
      </c>
      <c r="Z36" s="178"/>
      <c r="AA36" s="56"/>
      <c r="AB36" s="56"/>
      <c r="AC36" s="56"/>
    </row>
    <row r="37" spans="1:29" ht="12.75" customHeight="1">
      <c r="A37" s="67" t="s">
        <v>316</v>
      </c>
      <c r="B37" s="292" t="s">
        <v>317</v>
      </c>
      <c r="C37" s="56">
        <v>0</v>
      </c>
      <c r="D37" s="56">
        <v>16</v>
      </c>
      <c r="E37" s="56">
        <v>64</v>
      </c>
      <c r="F37" s="56">
        <v>155</v>
      </c>
      <c r="G37" s="56">
        <v>127</v>
      </c>
      <c r="H37" s="56">
        <v>111</v>
      </c>
      <c r="I37" s="56">
        <v>35</v>
      </c>
      <c r="J37" s="56">
        <v>49</v>
      </c>
      <c r="K37" s="56">
        <v>0</v>
      </c>
      <c r="L37" s="56">
        <v>1</v>
      </c>
      <c r="M37" s="56">
        <v>698</v>
      </c>
      <c r="N37" s="56">
        <v>2</v>
      </c>
      <c r="O37" s="67" t="s">
        <v>316</v>
      </c>
      <c r="P37" s="292" t="s">
        <v>317</v>
      </c>
      <c r="Q37" s="56">
        <v>36</v>
      </c>
      <c r="R37" s="56">
        <v>0</v>
      </c>
      <c r="S37" s="56">
        <v>18</v>
      </c>
      <c r="T37" s="56">
        <v>0</v>
      </c>
      <c r="U37" s="56">
        <v>0</v>
      </c>
      <c r="V37" s="56">
        <v>0</v>
      </c>
      <c r="W37" s="56">
        <v>8</v>
      </c>
      <c r="X37" s="56">
        <v>5</v>
      </c>
      <c r="Y37" s="67">
        <v>0</v>
      </c>
      <c r="Z37" s="178"/>
      <c r="AA37" s="56"/>
      <c r="AB37" s="56"/>
      <c r="AC37" s="56"/>
    </row>
    <row r="38" spans="1:29" ht="12.75" customHeight="1">
      <c r="A38" s="67" t="s">
        <v>318</v>
      </c>
      <c r="B38" s="292" t="s">
        <v>319</v>
      </c>
      <c r="C38" s="56">
        <v>0</v>
      </c>
      <c r="D38" s="56">
        <v>39</v>
      </c>
      <c r="E38" s="56">
        <v>58</v>
      </c>
      <c r="F38" s="56">
        <v>148</v>
      </c>
      <c r="G38" s="56">
        <v>106</v>
      </c>
      <c r="H38" s="56">
        <v>81</v>
      </c>
      <c r="I38" s="56">
        <v>29</v>
      </c>
      <c r="J38" s="56">
        <v>46</v>
      </c>
      <c r="K38" s="56">
        <v>0</v>
      </c>
      <c r="L38" s="56">
        <v>0</v>
      </c>
      <c r="M38" s="56">
        <v>605</v>
      </c>
      <c r="N38" s="56">
        <v>0</v>
      </c>
      <c r="O38" s="67" t="s">
        <v>318</v>
      </c>
      <c r="P38" s="292" t="s">
        <v>319</v>
      </c>
      <c r="Q38" s="56">
        <v>32</v>
      </c>
      <c r="R38" s="56">
        <v>0</v>
      </c>
      <c r="S38" s="56">
        <v>14</v>
      </c>
      <c r="T38" s="56">
        <v>0</v>
      </c>
      <c r="U38" s="56">
        <v>0</v>
      </c>
      <c r="V38" s="56">
        <v>0</v>
      </c>
      <c r="W38" s="56">
        <v>3</v>
      </c>
      <c r="X38" s="56">
        <v>1</v>
      </c>
      <c r="Y38" s="67">
        <v>0</v>
      </c>
      <c r="Z38" s="178"/>
      <c r="AA38" s="56"/>
      <c r="AB38" s="56"/>
      <c r="AC38" s="56"/>
    </row>
    <row r="39" spans="1:29" ht="12.75" customHeight="1">
      <c r="A39" s="67" t="s">
        <v>320</v>
      </c>
      <c r="B39" s="292" t="s">
        <v>321</v>
      </c>
      <c r="C39" s="56">
        <v>0</v>
      </c>
      <c r="D39" s="56">
        <v>16</v>
      </c>
      <c r="E39" s="56">
        <v>33</v>
      </c>
      <c r="F39" s="56">
        <v>99</v>
      </c>
      <c r="G39" s="56">
        <v>61</v>
      </c>
      <c r="H39" s="56">
        <v>63</v>
      </c>
      <c r="I39" s="56">
        <v>19</v>
      </c>
      <c r="J39" s="56">
        <v>52</v>
      </c>
      <c r="K39" s="56">
        <v>0</v>
      </c>
      <c r="L39" s="56">
        <v>1</v>
      </c>
      <c r="M39" s="56">
        <v>331</v>
      </c>
      <c r="N39" s="56">
        <v>0</v>
      </c>
      <c r="O39" s="67" t="s">
        <v>320</v>
      </c>
      <c r="P39" s="292" t="s">
        <v>321</v>
      </c>
      <c r="Q39" s="56">
        <v>28</v>
      </c>
      <c r="R39" s="56">
        <v>0</v>
      </c>
      <c r="S39" s="56">
        <v>11</v>
      </c>
      <c r="T39" s="56">
        <v>0</v>
      </c>
      <c r="U39" s="56">
        <v>0</v>
      </c>
      <c r="V39" s="56">
        <v>1</v>
      </c>
      <c r="W39" s="56">
        <v>0</v>
      </c>
      <c r="X39" s="56">
        <v>0</v>
      </c>
      <c r="Y39" s="67">
        <v>0</v>
      </c>
      <c r="Z39" s="178"/>
      <c r="AA39" s="56"/>
      <c r="AB39" s="56"/>
      <c r="AC39" s="56"/>
    </row>
    <row r="40" spans="1:29" ht="12.75" customHeight="1">
      <c r="A40" s="67" t="s">
        <v>322</v>
      </c>
      <c r="B40" s="292" t="s">
        <v>323</v>
      </c>
      <c r="C40" s="56">
        <v>2</v>
      </c>
      <c r="D40" s="56">
        <v>28</v>
      </c>
      <c r="E40" s="56">
        <v>27</v>
      </c>
      <c r="F40" s="56">
        <v>126</v>
      </c>
      <c r="G40" s="56">
        <v>56</v>
      </c>
      <c r="H40" s="56">
        <v>52</v>
      </c>
      <c r="I40" s="56">
        <v>25</v>
      </c>
      <c r="J40" s="56">
        <v>51</v>
      </c>
      <c r="K40" s="56">
        <v>0</v>
      </c>
      <c r="L40" s="56">
        <v>1</v>
      </c>
      <c r="M40" s="56">
        <v>272</v>
      </c>
      <c r="N40" s="56">
        <v>0</v>
      </c>
      <c r="O40" s="67" t="s">
        <v>322</v>
      </c>
      <c r="P40" s="292" t="s">
        <v>323</v>
      </c>
      <c r="Q40" s="56">
        <v>48</v>
      </c>
      <c r="R40" s="56">
        <v>0</v>
      </c>
      <c r="S40" s="56">
        <v>9</v>
      </c>
      <c r="T40" s="56">
        <v>0</v>
      </c>
      <c r="U40" s="56">
        <v>0</v>
      </c>
      <c r="V40" s="56">
        <v>2</v>
      </c>
      <c r="W40" s="56">
        <v>1</v>
      </c>
      <c r="X40" s="56">
        <v>0</v>
      </c>
      <c r="Y40" s="67">
        <v>0</v>
      </c>
      <c r="Z40" s="178"/>
      <c r="AA40" s="56"/>
      <c r="AB40" s="56"/>
      <c r="AC40" s="56"/>
    </row>
    <row r="41" spans="1:29" ht="12.75" customHeight="1">
      <c r="A41" s="67" t="s">
        <v>324</v>
      </c>
      <c r="B41" s="292" t="s">
        <v>325</v>
      </c>
      <c r="C41" s="56">
        <v>0</v>
      </c>
      <c r="D41" s="56">
        <v>13</v>
      </c>
      <c r="E41" s="56">
        <v>35</v>
      </c>
      <c r="F41" s="56">
        <v>119</v>
      </c>
      <c r="G41" s="56">
        <v>33</v>
      </c>
      <c r="H41" s="56">
        <v>45</v>
      </c>
      <c r="I41" s="56">
        <v>30</v>
      </c>
      <c r="J41" s="56">
        <v>57</v>
      </c>
      <c r="K41" s="56">
        <v>0</v>
      </c>
      <c r="L41" s="56">
        <v>0</v>
      </c>
      <c r="M41" s="56">
        <v>226</v>
      </c>
      <c r="N41" s="56">
        <v>0</v>
      </c>
      <c r="O41" s="67" t="s">
        <v>324</v>
      </c>
      <c r="P41" s="292" t="s">
        <v>325</v>
      </c>
      <c r="Q41" s="56">
        <v>39</v>
      </c>
      <c r="R41" s="56">
        <v>0</v>
      </c>
      <c r="S41" s="56">
        <v>5</v>
      </c>
      <c r="T41" s="56">
        <v>0</v>
      </c>
      <c r="U41" s="56">
        <v>0</v>
      </c>
      <c r="V41" s="56">
        <v>2</v>
      </c>
      <c r="W41" s="56">
        <v>2</v>
      </c>
      <c r="X41" s="56">
        <v>0</v>
      </c>
      <c r="Y41" s="67">
        <v>0</v>
      </c>
      <c r="Z41" s="178"/>
      <c r="AA41" s="56"/>
      <c r="AB41" s="56"/>
      <c r="AC41" s="56"/>
    </row>
    <row r="42" spans="1:29" ht="12.75" customHeight="1">
      <c r="A42" s="67" t="s">
        <v>326</v>
      </c>
      <c r="B42" s="292" t="s">
        <v>327</v>
      </c>
      <c r="C42" s="56">
        <v>0</v>
      </c>
      <c r="D42" s="56">
        <v>12</v>
      </c>
      <c r="E42" s="56">
        <v>31</v>
      </c>
      <c r="F42" s="56">
        <v>147</v>
      </c>
      <c r="G42" s="56">
        <v>49</v>
      </c>
      <c r="H42" s="56">
        <v>53</v>
      </c>
      <c r="I42" s="56">
        <v>23</v>
      </c>
      <c r="J42" s="56">
        <v>60</v>
      </c>
      <c r="K42" s="56">
        <v>1</v>
      </c>
      <c r="L42" s="56">
        <v>0</v>
      </c>
      <c r="M42" s="56">
        <v>181</v>
      </c>
      <c r="N42" s="56">
        <v>0</v>
      </c>
      <c r="O42" s="67" t="s">
        <v>326</v>
      </c>
      <c r="P42" s="292" t="s">
        <v>327</v>
      </c>
      <c r="Q42" s="56">
        <v>22</v>
      </c>
      <c r="R42" s="56">
        <v>0</v>
      </c>
      <c r="S42" s="56">
        <v>8</v>
      </c>
      <c r="T42" s="56">
        <v>0</v>
      </c>
      <c r="U42" s="56">
        <v>0</v>
      </c>
      <c r="V42" s="56">
        <v>0</v>
      </c>
      <c r="W42" s="56">
        <v>2</v>
      </c>
      <c r="X42" s="56">
        <v>1</v>
      </c>
      <c r="Y42" s="67">
        <v>0</v>
      </c>
      <c r="Z42" s="178"/>
      <c r="AA42" s="56"/>
      <c r="AB42" s="56"/>
      <c r="AC42" s="56"/>
    </row>
    <row r="43" spans="1:29" ht="12.75" customHeight="1">
      <c r="A43" s="67" t="s">
        <v>328</v>
      </c>
      <c r="B43" s="292" t="s">
        <v>329</v>
      </c>
      <c r="C43" s="56">
        <v>0</v>
      </c>
      <c r="D43" s="56">
        <v>16</v>
      </c>
      <c r="E43" s="56">
        <v>44</v>
      </c>
      <c r="F43" s="56">
        <v>151</v>
      </c>
      <c r="G43" s="56">
        <v>20</v>
      </c>
      <c r="H43" s="56">
        <v>66</v>
      </c>
      <c r="I43" s="56">
        <v>9</v>
      </c>
      <c r="J43" s="56">
        <v>50</v>
      </c>
      <c r="K43" s="56">
        <v>1</v>
      </c>
      <c r="L43" s="56">
        <v>2</v>
      </c>
      <c r="M43" s="56">
        <v>107</v>
      </c>
      <c r="N43" s="56">
        <v>0</v>
      </c>
      <c r="O43" s="67" t="s">
        <v>328</v>
      </c>
      <c r="P43" s="292" t="s">
        <v>329</v>
      </c>
      <c r="Q43" s="56">
        <v>38</v>
      </c>
      <c r="R43" s="56">
        <v>1</v>
      </c>
      <c r="S43" s="56">
        <v>13</v>
      </c>
      <c r="T43" s="56">
        <v>0</v>
      </c>
      <c r="U43" s="56">
        <v>0</v>
      </c>
      <c r="V43" s="56">
        <v>0</v>
      </c>
      <c r="W43" s="56">
        <v>1</v>
      </c>
      <c r="X43" s="56">
        <v>0</v>
      </c>
      <c r="Y43" s="67">
        <v>0</v>
      </c>
      <c r="Z43" s="178"/>
      <c r="AA43" s="56"/>
      <c r="AB43" s="56"/>
      <c r="AC43" s="56"/>
    </row>
    <row r="44" spans="1:29" ht="12.75" customHeight="1">
      <c r="A44" s="67" t="s">
        <v>330</v>
      </c>
      <c r="B44" s="292" t="s">
        <v>331</v>
      </c>
      <c r="C44" s="56">
        <v>0</v>
      </c>
      <c r="D44" s="56">
        <v>23</v>
      </c>
      <c r="E44" s="56">
        <v>48</v>
      </c>
      <c r="F44" s="56">
        <v>148</v>
      </c>
      <c r="G44" s="56">
        <v>18</v>
      </c>
      <c r="H44" s="56">
        <v>70</v>
      </c>
      <c r="I44" s="56">
        <v>11</v>
      </c>
      <c r="J44" s="56">
        <v>60</v>
      </c>
      <c r="K44" s="56">
        <v>0</v>
      </c>
      <c r="L44" s="56">
        <v>0</v>
      </c>
      <c r="M44" s="56">
        <v>88</v>
      </c>
      <c r="N44" s="56">
        <v>0</v>
      </c>
      <c r="O44" s="67" t="s">
        <v>330</v>
      </c>
      <c r="P44" s="292" t="s">
        <v>331</v>
      </c>
      <c r="Q44" s="56">
        <v>33</v>
      </c>
      <c r="R44" s="56">
        <v>1</v>
      </c>
      <c r="S44" s="56">
        <v>11</v>
      </c>
      <c r="T44" s="56">
        <v>1</v>
      </c>
      <c r="U44" s="56">
        <v>0</v>
      </c>
      <c r="V44" s="56">
        <v>0</v>
      </c>
      <c r="W44" s="56">
        <v>1</v>
      </c>
      <c r="X44" s="56">
        <v>0</v>
      </c>
      <c r="Y44" s="67">
        <v>0</v>
      </c>
      <c r="Z44" s="178"/>
      <c r="AA44" s="56"/>
      <c r="AB44" s="56"/>
      <c r="AC44" s="56"/>
    </row>
    <row r="45" spans="1:29" ht="12.75" customHeight="1">
      <c r="A45" s="67" t="s">
        <v>332</v>
      </c>
      <c r="B45" s="292" t="s">
        <v>333</v>
      </c>
      <c r="C45" s="56">
        <v>1</v>
      </c>
      <c r="D45" s="56">
        <v>25</v>
      </c>
      <c r="E45" s="56">
        <v>43</v>
      </c>
      <c r="F45" s="56">
        <v>146</v>
      </c>
      <c r="G45" s="56">
        <v>31</v>
      </c>
      <c r="H45" s="56">
        <v>51</v>
      </c>
      <c r="I45" s="56">
        <v>13</v>
      </c>
      <c r="J45" s="56">
        <v>56</v>
      </c>
      <c r="K45" s="56">
        <v>0</v>
      </c>
      <c r="L45" s="56">
        <v>1</v>
      </c>
      <c r="M45" s="56">
        <v>60</v>
      </c>
      <c r="N45" s="56">
        <v>0</v>
      </c>
      <c r="O45" s="67" t="s">
        <v>332</v>
      </c>
      <c r="P45" s="292" t="s">
        <v>333</v>
      </c>
      <c r="Q45" s="56">
        <v>41</v>
      </c>
      <c r="R45" s="56">
        <v>0</v>
      </c>
      <c r="S45" s="56">
        <v>12</v>
      </c>
      <c r="T45" s="56">
        <v>1</v>
      </c>
      <c r="U45" s="56">
        <v>0</v>
      </c>
      <c r="V45" s="56">
        <v>0</v>
      </c>
      <c r="W45" s="56">
        <v>0</v>
      </c>
      <c r="X45" s="56">
        <v>1</v>
      </c>
      <c r="Y45" s="67">
        <v>0</v>
      </c>
      <c r="Z45" s="178"/>
      <c r="AA45" s="56"/>
      <c r="AB45" s="56"/>
      <c r="AC45" s="56"/>
    </row>
    <row r="46" spans="1:29" ht="12.75" customHeight="1">
      <c r="A46" s="67" t="s">
        <v>334</v>
      </c>
      <c r="B46" s="292" t="s">
        <v>335</v>
      </c>
      <c r="C46" s="56">
        <v>0</v>
      </c>
      <c r="D46" s="56">
        <v>28</v>
      </c>
      <c r="E46" s="56">
        <v>44</v>
      </c>
      <c r="F46" s="56">
        <v>139</v>
      </c>
      <c r="G46" s="56">
        <v>14</v>
      </c>
      <c r="H46" s="56">
        <v>52</v>
      </c>
      <c r="I46" s="56">
        <v>10</v>
      </c>
      <c r="J46" s="56">
        <v>52</v>
      </c>
      <c r="K46" s="56">
        <v>0</v>
      </c>
      <c r="L46" s="56">
        <v>0</v>
      </c>
      <c r="M46" s="56">
        <v>56</v>
      </c>
      <c r="N46" s="56">
        <v>0</v>
      </c>
      <c r="O46" s="67" t="s">
        <v>334</v>
      </c>
      <c r="P46" s="292" t="s">
        <v>335</v>
      </c>
      <c r="Q46" s="56">
        <v>38</v>
      </c>
      <c r="R46" s="56">
        <v>1</v>
      </c>
      <c r="S46" s="56">
        <v>7</v>
      </c>
      <c r="T46" s="56">
        <v>0</v>
      </c>
      <c r="U46" s="56">
        <v>1</v>
      </c>
      <c r="V46" s="56">
        <v>2</v>
      </c>
      <c r="W46" s="56">
        <v>0</v>
      </c>
      <c r="X46" s="56">
        <v>0</v>
      </c>
      <c r="Y46" s="67">
        <v>0</v>
      </c>
      <c r="Z46" s="178"/>
      <c r="AA46" s="56"/>
      <c r="AB46" s="56"/>
      <c r="AC46" s="56"/>
    </row>
    <row r="47" spans="1:29" ht="12.75" customHeight="1">
      <c r="A47" s="67" t="s">
        <v>336</v>
      </c>
      <c r="B47" s="292" t="s">
        <v>337</v>
      </c>
      <c r="C47" s="56">
        <v>0</v>
      </c>
      <c r="D47" s="56">
        <v>17</v>
      </c>
      <c r="E47" s="56">
        <v>47</v>
      </c>
      <c r="F47" s="56">
        <v>169</v>
      </c>
      <c r="G47" s="56">
        <v>26</v>
      </c>
      <c r="H47" s="56">
        <v>36</v>
      </c>
      <c r="I47" s="56">
        <v>13</v>
      </c>
      <c r="J47" s="56">
        <v>48</v>
      </c>
      <c r="K47" s="56">
        <v>0</v>
      </c>
      <c r="L47" s="56">
        <v>0</v>
      </c>
      <c r="M47" s="56">
        <v>42</v>
      </c>
      <c r="N47" s="56">
        <v>0</v>
      </c>
      <c r="O47" s="67" t="s">
        <v>336</v>
      </c>
      <c r="P47" s="292" t="s">
        <v>337</v>
      </c>
      <c r="Q47" s="56">
        <v>35</v>
      </c>
      <c r="R47" s="56">
        <v>0</v>
      </c>
      <c r="S47" s="56">
        <v>13</v>
      </c>
      <c r="T47" s="56">
        <v>0</v>
      </c>
      <c r="U47" s="56">
        <v>0</v>
      </c>
      <c r="V47" s="56">
        <v>0</v>
      </c>
      <c r="W47" s="56">
        <v>0</v>
      </c>
      <c r="X47" s="56">
        <v>0</v>
      </c>
      <c r="Y47" s="67">
        <v>0</v>
      </c>
      <c r="Z47" s="178"/>
      <c r="AA47" s="56"/>
      <c r="AB47" s="56"/>
      <c r="AC47" s="56"/>
    </row>
    <row r="48" spans="1:29" ht="12.75" customHeight="1">
      <c r="A48" s="67" t="s">
        <v>338</v>
      </c>
      <c r="B48" s="292" t="s">
        <v>339</v>
      </c>
      <c r="C48" s="56">
        <v>1</v>
      </c>
      <c r="D48" s="56">
        <v>20</v>
      </c>
      <c r="E48" s="56">
        <v>39</v>
      </c>
      <c r="F48" s="56">
        <v>143</v>
      </c>
      <c r="G48" s="56">
        <v>19</v>
      </c>
      <c r="H48" s="56">
        <v>41</v>
      </c>
      <c r="I48" s="56">
        <v>9</v>
      </c>
      <c r="J48" s="56">
        <v>37</v>
      </c>
      <c r="K48" s="56">
        <v>0</v>
      </c>
      <c r="L48" s="56">
        <v>0</v>
      </c>
      <c r="M48" s="56">
        <v>20</v>
      </c>
      <c r="N48" s="56">
        <v>0</v>
      </c>
      <c r="O48" s="67" t="s">
        <v>338</v>
      </c>
      <c r="P48" s="292" t="s">
        <v>339</v>
      </c>
      <c r="Q48" s="56">
        <v>31</v>
      </c>
      <c r="R48" s="56">
        <v>0</v>
      </c>
      <c r="S48" s="56">
        <v>10</v>
      </c>
      <c r="T48" s="56">
        <v>1</v>
      </c>
      <c r="U48" s="56">
        <v>0</v>
      </c>
      <c r="V48" s="56">
        <v>0</v>
      </c>
      <c r="W48" s="56">
        <v>3</v>
      </c>
      <c r="X48" s="56">
        <v>1</v>
      </c>
      <c r="Y48" s="67">
        <v>0</v>
      </c>
      <c r="Z48" s="178"/>
      <c r="AA48" s="56"/>
      <c r="AB48" s="56"/>
      <c r="AC48" s="56"/>
    </row>
    <row r="49" spans="1:29" ht="12.75" customHeight="1">
      <c r="A49" s="67" t="s">
        <v>340</v>
      </c>
      <c r="B49" s="292" t="s">
        <v>341</v>
      </c>
      <c r="C49" s="56">
        <v>0</v>
      </c>
      <c r="D49" s="56">
        <v>11</v>
      </c>
      <c r="E49" s="56">
        <v>48</v>
      </c>
      <c r="F49" s="56">
        <v>154</v>
      </c>
      <c r="G49" s="56">
        <v>32</v>
      </c>
      <c r="H49" s="56">
        <v>37</v>
      </c>
      <c r="I49" s="56">
        <v>5</v>
      </c>
      <c r="J49" s="56">
        <v>43</v>
      </c>
      <c r="K49" s="56">
        <v>1</v>
      </c>
      <c r="L49" s="56">
        <v>1</v>
      </c>
      <c r="M49" s="56">
        <v>19</v>
      </c>
      <c r="N49" s="56">
        <v>0</v>
      </c>
      <c r="O49" s="67" t="s">
        <v>340</v>
      </c>
      <c r="P49" s="292" t="s">
        <v>341</v>
      </c>
      <c r="Q49" s="56">
        <v>31</v>
      </c>
      <c r="R49" s="56">
        <v>0</v>
      </c>
      <c r="S49" s="56">
        <v>12</v>
      </c>
      <c r="T49" s="56">
        <v>0</v>
      </c>
      <c r="U49" s="56">
        <v>0</v>
      </c>
      <c r="V49" s="56">
        <v>0</v>
      </c>
      <c r="W49" s="56">
        <v>0</v>
      </c>
      <c r="X49" s="56">
        <v>1</v>
      </c>
      <c r="Y49" s="67">
        <v>0</v>
      </c>
      <c r="Z49" s="178"/>
      <c r="AA49" s="56"/>
      <c r="AB49" s="56"/>
      <c r="AC49" s="56"/>
    </row>
    <row r="50" spans="1:29" ht="12.75" customHeight="1">
      <c r="A50" s="67" t="s">
        <v>342</v>
      </c>
      <c r="B50" s="292" t="s">
        <v>343</v>
      </c>
      <c r="C50" s="56">
        <v>3</v>
      </c>
      <c r="D50" s="56">
        <v>7</v>
      </c>
      <c r="E50" s="56">
        <v>78</v>
      </c>
      <c r="F50" s="56">
        <v>205</v>
      </c>
      <c r="G50" s="56">
        <v>36</v>
      </c>
      <c r="H50" s="56">
        <v>39</v>
      </c>
      <c r="I50" s="56">
        <v>9</v>
      </c>
      <c r="J50" s="56">
        <v>37</v>
      </c>
      <c r="K50" s="56">
        <v>1</v>
      </c>
      <c r="L50" s="56">
        <v>0</v>
      </c>
      <c r="M50" s="56">
        <v>7</v>
      </c>
      <c r="N50" s="56">
        <v>0</v>
      </c>
      <c r="O50" s="67" t="s">
        <v>342</v>
      </c>
      <c r="P50" s="292" t="s">
        <v>343</v>
      </c>
      <c r="Q50" s="56">
        <v>26</v>
      </c>
      <c r="R50" s="56">
        <v>0</v>
      </c>
      <c r="S50" s="56">
        <v>15</v>
      </c>
      <c r="T50" s="56">
        <v>0</v>
      </c>
      <c r="U50" s="56">
        <v>0</v>
      </c>
      <c r="V50" s="56">
        <v>0</v>
      </c>
      <c r="W50" s="56">
        <v>1</v>
      </c>
      <c r="X50" s="56">
        <v>0</v>
      </c>
      <c r="Y50" s="67">
        <v>0</v>
      </c>
      <c r="Z50" s="178"/>
      <c r="AA50" s="56"/>
      <c r="AB50" s="56"/>
      <c r="AC50" s="56"/>
    </row>
    <row r="51" spans="1:29" ht="12.75" customHeight="1">
      <c r="A51" s="67" t="s">
        <v>344</v>
      </c>
      <c r="B51" s="292" t="s">
        <v>345</v>
      </c>
      <c r="C51" s="56">
        <v>9</v>
      </c>
      <c r="D51" s="56">
        <v>6</v>
      </c>
      <c r="E51" s="56">
        <v>78</v>
      </c>
      <c r="F51" s="56">
        <v>217</v>
      </c>
      <c r="G51" s="56">
        <v>43</v>
      </c>
      <c r="H51" s="56">
        <v>31</v>
      </c>
      <c r="I51" s="56">
        <v>10</v>
      </c>
      <c r="J51" s="56">
        <v>46</v>
      </c>
      <c r="K51" s="56">
        <v>0</v>
      </c>
      <c r="L51" s="56">
        <v>1</v>
      </c>
      <c r="M51" s="56">
        <v>3</v>
      </c>
      <c r="N51" s="56">
        <v>1</v>
      </c>
      <c r="O51" s="67" t="s">
        <v>344</v>
      </c>
      <c r="P51" s="292" t="s">
        <v>345</v>
      </c>
      <c r="Q51" s="56">
        <v>24</v>
      </c>
      <c r="R51" s="56">
        <v>2</v>
      </c>
      <c r="S51" s="56">
        <v>22</v>
      </c>
      <c r="T51" s="56">
        <v>0</v>
      </c>
      <c r="U51" s="56">
        <v>0</v>
      </c>
      <c r="V51" s="56">
        <v>0</v>
      </c>
      <c r="W51" s="56">
        <v>0</v>
      </c>
      <c r="X51" s="56">
        <v>1</v>
      </c>
      <c r="Y51" s="67">
        <v>0</v>
      </c>
      <c r="Z51" s="178"/>
      <c r="AA51" s="56"/>
      <c r="AB51" s="56"/>
      <c r="AC51" s="56"/>
    </row>
    <row r="52" spans="1:29" ht="12.75" customHeight="1">
      <c r="A52" s="67" t="s">
        <v>346</v>
      </c>
      <c r="B52" s="292" t="s">
        <v>347</v>
      </c>
      <c r="C52" s="56">
        <v>6</v>
      </c>
      <c r="D52" s="56">
        <v>1</v>
      </c>
      <c r="E52" s="56">
        <v>113</v>
      </c>
      <c r="F52" s="56">
        <v>293</v>
      </c>
      <c r="G52" s="56">
        <v>80</v>
      </c>
      <c r="H52" s="56">
        <v>23</v>
      </c>
      <c r="I52" s="56">
        <v>2</v>
      </c>
      <c r="J52" s="56">
        <v>47</v>
      </c>
      <c r="K52" s="56">
        <v>0</v>
      </c>
      <c r="L52" s="56">
        <v>0</v>
      </c>
      <c r="M52" s="56">
        <v>8</v>
      </c>
      <c r="N52" s="56">
        <v>1</v>
      </c>
      <c r="O52" s="67" t="s">
        <v>346</v>
      </c>
      <c r="P52" s="292" t="s">
        <v>347</v>
      </c>
      <c r="Q52" s="56">
        <v>36</v>
      </c>
      <c r="R52" s="56">
        <v>1</v>
      </c>
      <c r="S52" s="56">
        <v>6</v>
      </c>
      <c r="T52" s="56">
        <v>1</v>
      </c>
      <c r="U52" s="56">
        <v>0</v>
      </c>
      <c r="V52" s="56">
        <v>2</v>
      </c>
      <c r="W52" s="56">
        <v>0</v>
      </c>
      <c r="X52" s="56">
        <v>0</v>
      </c>
      <c r="Y52" s="67">
        <v>0</v>
      </c>
      <c r="Z52" s="178"/>
      <c r="AA52" s="56"/>
      <c r="AB52" s="56"/>
      <c r="AC52" s="56"/>
    </row>
    <row r="53" spans="1:29" ht="12.75" customHeight="1">
      <c r="A53" s="67" t="s">
        <v>348</v>
      </c>
      <c r="B53" s="292" t="s">
        <v>349</v>
      </c>
      <c r="C53" s="56">
        <v>14</v>
      </c>
      <c r="D53" s="56">
        <v>4</v>
      </c>
      <c r="E53" s="56">
        <v>99</v>
      </c>
      <c r="F53" s="56">
        <v>385</v>
      </c>
      <c r="G53" s="56">
        <v>78</v>
      </c>
      <c r="H53" s="56">
        <v>26</v>
      </c>
      <c r="I53" s="56">
        <v>9</v>
      </c>
      <c r="J53" s="56">
        <v>55</v>
      </c>
      <c r="K53" s="56">
        <v>0</v>
      </c>
      <c r="L53" s="56">
        <v>1</v>
      </c>
      <c r="M53" s="56">
        <v>3</v>
      </c>
      <c r="N53" s="56">
        <v>1</v>
      </c>
      <c r="O53" s="67" t="s">
        <v>348</v>
      </c>
      <c r="P53" s="292" t="s">
        <v>349</v>
      </c>
      <c r="Q53" s="56">
        <v>23</v>
      </c>
      <c r="R53" s="56">
        <v>0</v>
      </c>
      <c r="S53" s="56">
        <v>18</v>
      </c>
      <c r="T53" s="56">
        <v>0</v>
      </c>
      <c r="U53" s="56">
        <v>0</v>
      </c>
      <c r="V53" s="56">
        <v>0</v>
      </c>
      <c r="W53" s="56">
        <v>0</v>
      </c>
      <c r="X53" s="56">
        <v>0</v>
      </c>
      <c r="Y53" s="67">
        <v>0</v>
      </c>
      <c r="Z53" s="178"/>
      <c r="AA53" s="56"/>
      <c r="AB53" s="56"/>
      <c r="AC53" s="56"/>
    </row>
    <row r="54" spans="1:29" ht="12.75" customHeight="1">
      <c r="A54" s="67" t="s">
        <v>350</v>
      </c>
      <c r="B54" s="292" t="s">
        <v>351</v>
      </c>
      <c r="C54" s="56">
        <v>18</v>
      </c>
      <c r="D54" s="56">
        <v>7</v>
      </c>
      <c r="E54" s="56">
        <v>101</v>
      </c>
      <c r="F54" s="56">
        <v>414</v>
      </c>
      <c r="G54" s="56">
        <v>149</v>
      </c>
      <c r="H54" s="56">
        <v>28</v>
      </c>
      <c r="I54" s="56">
        <v>21</v>
      </c>
      <c r="J54" s="56">
        <v>45</v>
      </c>
      <c r="K54" s="56">
        <v>3</v>
      </c>
      <c r="L54" s="56">
        <v>0</v>
      </c>
      <c r="M54" s="56">
        <v>3</v>
      </c>
      <c r="N54" s="56">
        <v>2</v>
      </c>
      <c r="O54" s="67" t="s">
        <v>350</v>
      </c>
      <c r="P54" s="292" t="s">
        <v>351</v>
      </c>
      <c r="Q54" s="56">
        <v>25</v>
      </c>
      <c r="R54" s="56">
        <v>1</v>
      </c>
      <c r="S54" s="56">
        <v>8</v>
      </c>
      <c r="T54" s="56">
        <v>0</v>
      </c>
      <c r="U54" s="56">
        <v>0</v>
      </c>
      <c r="V54" s="56">
        <v>0</v>
      </c>
      <c r="W54" s="56">
        <v>0</v>
      </c>
      <c r="X54" s="56">
        <v>0</v>
      </c>
      <c r="Y54" s="67">
        <v>0</v>
      </c>
      <c r="Z54" s="178"/>
      <c r="AA54" s="56"/>
      <c r="AB54" s="56"/>
      <c r="AC54" s="56"/>
    </row>
    <row r="55" spans="1:29" ht="12.75" customHeight="1">
      <c r="A55" s="67" t="s">
        <v>352</v>
      </c>
      <c r="B55" s="292" t="s">
        <v>353</v>
      </c>
      <c r="C55" s="56">
        <v>22</v>
      </c>
      <c r="D55" s="56">
        <v>3</v>
      </c>
      <c r="E55" s="56">
        <v>80</v>
      </c>
      <c r="F55" s="56">
        <v>540</v>
      </c>
      <c r="G55" s="56">
        <v>112</v>
      </c>
      <c r="H55" s="56">
        <v>22</v>
      </c>
      <c r="I55" s="56">
        <v>27</v>
      </c>
      <c r="J55" s="56">
        <v>46</v>
      </c>
      <c r="K55" s="56">
        <v>0</v>
      </c>
      <c r="L55" s="56">
        <v>1</v>
      </c>
      <c r="M55" s="56">
        <v>1</v>
      </c>
      <c r="N55" s="56">
        <v>0</v>
      </c>
      <c r="O55" s="67" t="s">
        <v>352</v>
      </c>
      <c r="P55" s="292" t="s">
        <v>353</v>
      </c>
      <c r="Q55" s="56">
        <v>39</v>
      </c>
      <c r="R55" s="56">
        <v>0</v>
      </c>
      <c r="S55" s="56">
        <v>15</v>
      </c>
      <c r="T55" s="56">
        <v>0</v>
      </c>
      <c r="U55" s="56">
        <v>0</v>
      </c>
      <c r="V55" s="56">
        <v>1</v>
      </c>
      <c r="W55" s="56">
        <v>0</v>
      </c>
      <c r="X55" s="56">
        <v>0</v>
      </c>
      <c r="Y55" s="67">
        <v>0</v>
      </c>
      <c r="Z55" s="178"/>
      <c r="AA55" s="56"/>
      <c r="AB55" s="56"/>
      <c r="AC55" s="56"/>
    </row>
    <row r="56" spans="1:29" ht="12.75" customHeight="1">
      <c r="A56" s="67" t="s">
        <v>354</v>
      </c>
      <c r="B56" s="292" t="s">
        <v>355</v>
      </c>
      <c r="C56" s="56">
        <v>85</v>
      </c>
      <c r="D56" s="56">
        <v>1</v>
      </c>
      <c r="E56" s="56">
        <v>91</v>
      </c>
      <c r="F56" s="56">
        <v>930</v>
      </c>
      <c r="G56" s="56">
        <v>153</v>
      </c>
      <c r="H56" s="56">
        <v>20</v>
      </c>
      <c r="I56" s="56">
        <v>18</v>
      </c>
      <c r="J56" s="56">
        <v>43</v>
      </c>
      <c r="K56" s="56">
        <v>0</v>
      </c>
      <c r="L56" s="56">
        <v>0</v>
      </c>
      <c r="M56" s="56">
        <v>3</v>
      </c>
      <c r="N56" s="56">
        <v>0</v>
      </c>
      <c r="O56" s="67" t="s">
        <v>354</v>
      </c>
      <c r="P56" s="292" t="s">
        <v>355</v>
      </c>
      <c r="Q56" s="56">
        <v>15</v>
      </c>
      <c r="R56" s="56">
        <v>1</v>
      </c>
      <c r="S56" s="56">
        <v>13</v>
      </c>
      <c r="T56" s="56">
        <v>0</v>
      </c>
      <c r="U56" s="56">
        <v>1</v>
      </c>
      <c r="V56" s="56">
        <v>0</v>
      </c>
      <c r="W56" s="56">
        <v>3</v>
      </c>
      <c r="X56" s="56">
        <v>0</v>
      </c>
      <c r="Y56" s="67">
        <v>0</v>
      </c>
      <c r="Z56" s="178"/>
      <c r="AA56" s="56"/>
      <c r="AB56" s="56"/>
      <c r="AC56" s="56"/>
    </row>
    <row r="57" spans="1:29" ht="12.75" customHeight="1">
      <c r="A57" s="67" t="s">
        <v>356</v>
      </c>
      <c r="B57" s="292" t="s">
        <v>357</v>
      </c>
      <c r="C57" s="56">
        <v>146</v>
      </c>
      <c r="D57" s="56">
        <v>3</v>
      </c>
      <c r="E57" s="56">
        <v>102</v>
      </c>
      <c r="F57" s="56">
        <v>1075</v>
      </c>
      <c r="G57" s="56">
        <v>177</v>
      </c>
      <c r="H57" s="56">
        <v>10</v>
      </c>
      <c r="I57" s="56">
        <v>27</v>
      </c>
      <c r="J57" s="56">
        <v>44</v>
      </c>
      <c r="K57" s="56">
        <v>0</v>
      </c>
      <c r="L57" s="56">
        <v>0</v>
      </c>
      <c r="M57" s="56">
        <v>0</v>
      </c>
      <c r="N57" s="56">
        <v>0</v>
      </c>
      <c r="O57" s="67" t="s">
        <v>356</v>
      </c>
      <c r="P57" s="292" t="s">
        <v>357</v>
      </c>
      <c r="Q57" s="56">
        <v>23</v>
      </c>
      <c r="R57" s="56">
        <v>1</v>
      </c>
      <c r="S57" s="56">
        <v>18</v>
      </c>
      <c r="T57" s="56">
        <v>0</v>
      </c>
      <c r="U57" s="56">
        <v>0</v>
      </c>
      <c r="V57" s="56">
        <v>0</v>
      </c>
      <c r="W57" s="56">
        <v>1</v>
      </c>
      <c r="X57" s="56">
        <v>2</v>
      </c>
      <c r="Y57" s="67">
        <v>0</v>
      </c>
      <c r="Z57" s="178"/>
      <c r="AA57" s="56"/>
      <c r="AB57" s="56"/>
      <c r="AC57" s="56"/>
    </row>
    <row r="58" spans="1:29" ht="12.75" customHeight="1">
      <c r="A58" s="67" t="s">
        <v>358</v>
      </c>
      <c r="B58" s="292" t="s">
        <v>359</v>
      </c>
      <c r="C58" s="56">
        <v>286</v>
      </c>
      <c r="D58" s="56">
        <v>4</v>
      </c>
      <c r="E58" s="56">
        <v>94</v>
      </c>
      <c r="F58" s="56">
        <v>1116</v>
      </c>
      <c r="G58" s="56">
        <v>157</v>
      </c>
      <c r="H58" s="56">
        <v>25</v>
      </c>
      <c r="I58" s="56">
        <v>26</v>
      </c>
      <c r="J58" s="56">
        <v>47</v>
      </c>
      <c r="K58" s="56">
        <v>1</v>
      </c>
      <c r="L58" s="56">
        <v>0</v>
      </c>
      <c r="M58" s="56">
        <v>0</v>
      </c>
      <c r="N58" s="56">
        <v>0</v>
      </c>
      <c r="O58" s="67" t="s">
        <v>358</v>
      </c>
      <c r="P58" s="292" t="s">
        <v>359</v>
      </c>
      <c r="Q58" s="56">
        <v>47</v>
      </c>
      <c r="R58" s="56">
        <v>0</v>
      </c>
      <c r="S58" s="56">
        <v>20</v>
      </c>
      <c r="T58" s="56">
        <v>0</v>
      </c>
      <c r="U58" s="56">
        <v>0</v>
      </c>
      <c r="V58" s="56">
        <v>1</v>
      </c>
      <c r="W58" s="56">
        <v>0</v>
      </c>
      <c r="X58" s="56">
        <v>1</v>
      </c>
      <c r="Y58" s="67">
        <v>0</v>
      </c>
      <c r="Z58" s="178"/>
      <c r="AA58" s="56"/>
      <c r="AB58" s="56"/>
      <c r="AC58" s="56"/>
    </row>
    <row r="59" spans="1:29" ht="12.75" customHeight="1">
      <c r="A59" s="71" t="s">
        <v>360</v>
      </c>
      <c r="B59" s="293" t="s">
        <v>361</v>
      </c>
      <c r="C59" s="57">
        <v>338</v>
      </c>
      <c r="D59" s="57">
        <v>1</v>
      </c>
      <c r="E59" s="57">
        <v>52</v>
      </c>
      <c r="F59" s="57">
        <v>655</v>
      </c>
      <c r="G59" s="57">
        <v>113</v>
      </c>
      <c r="H59" s="57">
        <v>15</v>
      </c>
      <c r="I59" s="57">
        <v>13</v>
      </c>
      <c r="J59" s="57">
        <v>26</v>
      </c>
      <c r="K59" s="57">
        <v>0</v>
      </c>
      <c r="L59" s="57">
        <v>0</v>
      </c>
      <c r="M59" s="57">
        <v>1</v>
      </c>
      <c r="N59" s="57">
        <v>0</v>
      </c>
      <c r="O59" s="71" t="s">
        <v>360</v>
      </c>
      <c r="P59" s="293" t="s">
        <v>361</v>
      </c>
      <c r="Q59" s="57">
        <v>16</v>
      </c>
      <c r="R59" s="57">
        <v>0</v>
      </c>
      <c r="S59" s="57">
        <v>18</v>
      </c>
      <c r="T59" s="57">
        <v>0</v>
      </c>
      <c r="U59" s="57">
        <v>0</v>
      </c>
      <c r="V59" s="57">
        <v>2</v>
      </c>
      <c r="W59" s="57">
        <v>0</v>
      </c>
      <c r="X59" s="57">
        <v>1</v>
      </c>
      <c r="Y59" s="71">
        <v>0</v>
      </c>
      <c r="Z59" s="215"/>
      <c r="AA59" s="57"/>
      <c r="AB59" s="57"/>
      <c r="AC59" s="57"/>
    </row>
    <row r="60" spans="1:29" ht="14.25" customHeight="1">
      <c r="A60" s="294"/>
      <c r="B60" s="295" t="s">
        <v>97</v>
      </c>
      <c r="C60" s="72">
        <f>SUM(C20:C59)</f>
        <v>1396</v>
      </c>
      <c r="D60" s="72">
        <f aca="true" t="shared" si="1" ref="D60:N60">SUM(D20:D59)</f>
        <v>458</v>
      </c>
      <c r="E60" s="72">
        <f t="shared" si="1"/>
        <v>3037</v>
      </c>
      <c r="F60" s="72">
        <f t="shared" si="1"/>
        <v>13396</v>
      </c>
      <c r="G60" s="72">
        <f t="shared" si="1"/>
        <v>4446</v>
      </c>
      <c r="H60" s="72">
        <f t="shared" si="1"/>
        <v>1327</v>
      </c>
      <c r="I60" s="72">
        <f t="shared" si="1"/>
        <v>785</v>
      </c>
      <c r="J60" s="72">
        <f t="shared" si="1"/>
        <v>1886</v>
      </c>
      <c r="K60" s="72">
        <f t="shared" si="1"/>
        <v>15</v>
      </c>
      <c r="L60" s="72">
        <f t="shared" si="1"/>
        <v>19</v>
      </c>
      <c r="M60" s="72">
        <f t="shared" si="1"/>
        <v>3880</v>
      </c>
      <c r="N60" s="72">
        <f t="shared" si="1"/>
        <v>32</v>
      </c>
      <c r="O60" s="294"/>
      <c r="P60" s="295" t="s">
        <v>97</v>
      </c>
      <c r="Q60" s="72">
        <f>SUM(Q20:Q59)</f>
        <v>1320</v>
      </c>
      <c r="R60" s="72">
        <f aca="true" t="shared" si="2" ref="R60:Y60">SUM(R20:R59)</f>
        <v>26</v>
      </c>
      <c r="S60" s="72">
        <f t="shared" si="2"/>
        <v>563</v>
      </c>
      <c r="T60" s="72">
        <f t="shared" si="2"/>
        <v>7</v>
      </c>
      <c r="U60" s="72">
        <f t="shared" si="2"/>
        <v>5</v>
      </c>
      <c r="V60" s="72">
        <f t="shared" si="2"/>
        <v>18</v>
      </c>
      <c r="W60" s="72">
        <f t="shared" si="2"/>
        <v>39</v>
      </c>
      <c r="X60" s="72">
        <f t="shared" si="2"/>
        <v>19</v>
      </c>
      <c r="Y60" s="294">
        <f t="shared" si="2"/>
        <v>2</v>
      </c>
      <c r="Z60" s="296"/>
      <c r="AA60" s="72"/>
      <c r="AB60" s="72"/>
      <c r="AC60" s="72"/>
    </row>
    <row r="61" spans="1:29" ht="10.5" customHeight="1" thickBo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</row>
    <row r="62" spans="1:29" ht="14.25" customHeight="1" thickBot="1">
      <c r="A62" s="298" t="s">
        <v>204</v>
      </c>
      <c r="B62" s="299"/>
      <c r="C62" s="299">
        <f>C18+C60</f>
        <v>11592</v>
      </c>
      <c r="D62" s="299">
        <f aca="true" t="shared" si="3" ref="D62:AC62">D18+D60</f>
        <v>465</v>
      </c>
      <c r="E62" s="299">
        <f t="shared" si="3"/>
        <v>3347</v>
      </c>
      <c r="F62" s="299">
        <f t="shared" si="3"/>
        <v>16088</v>
      </c>
      <c r="G62" s="299">
        <f t="shared" si="3"/>
        <v>5461</v>
      </c>
      <c r="H62" s="299">
        <f t="shared" si="3"/>
        <v>1352</v>
      </c>
      <c r="I62" s="299">
        <f t="shared" si="3"/>
        <v>865</v>
      </c>
      <c r="J62" s="299">
        <f t="shared" si="3"/>
        <v>2220</v>
      </c>
      <c r="K62" s="299">
        <f t="shared" si="3"/>
        <v>33</v>
      </c>
      <c r="L62" s="299">
        <f t="shared" si="3"/>
        <v>26</v>
      </c>
      <c r="M62" s="299">
        <f t="shared" si="3"/>
        <v>3889</v>
      </c>
      <c r="N62" s="300">
        <f t="shared" si="3"/>
        <v>35</v>
      </c>
      <c r="O62" s="301" t="s">
        <v>204</v>
      </c>
      <c r="P62" s="302"/>
      <c r="Q62" s="299">
        <f t="shared" si="3"/>
        <v>1715</v>
      </c>
      <c r="R62" s="299">
        <f t="shared" si="3"/>
        <v>27</v>
      </c>
      <c r="S62" s="299">
        <f t="shared" si="3"/>
        <v>598</v>
      </c>
      <c r="T62" s="299">
        <f t="shared" si="3"/>
        <v>7</v>
      </c>
      <c r="U62" s="299">
        <f t="shared" si="3"/>
        <v>5</v>
      </c>
      <c r="V62" s="299">
        <f t="shared" si="3"/>
        <v>18</v>
      </c>
      <c r="W62" s="299">
        <f t="shared" si="3"/>
        <v>39</v>
      </c>
      <c r="X62" s="299">
        <f t="shared" si="3"/>
        <v>19</v>
      </c>
      <c r="Y62" s="303">
        <f t="shared" si="3"/>
        <v>2</v>
      </c>
      <c r="Z62" s="304">
        <f t="shared" si="3"/>
        <v>39</v>
      </c>
      <c r="AA62" s="299">
        <f t="shared" si="3"/>
        <v>1029</v>
      </c>
      <c r="AB62" s="299">
        <f t="shared" si="3"/>
        <v>13</v>
      </c>
      <c r="AC62" s="300">
        <f t="shared" si="3"/>
        <v>1</v>
      </c>
    </row>
  </sheetData>
  <printOptions/>
  <pageMargins left="0.7874015748031497" right="0.5905511811023623" top="0.984251968503937" bottom="0" header="0.5118110236220472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2"/>
  <sheetViews>
    <sheetView workbookViewId="0" topLeftCell="A1">
      <selection activeCell="AB60" sqref="AB60"/>
    </sheetView>
  </sheetViews>
  <sheetFormatPr defaultColWidth="11.00390625" defaultRowHeight="14.25" customHeight="1"/>
  <cols>
    <col min="1" max="1" width="4.375" style="54" customWidth="1"/>
    <col min="2" max="2" width="8.75390625" style="54" customWidth="1"/>
    <col min="3" max="14" width="6.125" style="54" customWidth="1"/>
    <col min="15" max="15" width="4.625" style="54" customWidth="1"/>
    <col min="16" max="16" width="8.75390625" style="54" customWidth="1"/>
    <col min="17" max="29" width="5.75390625" style="54" customWidth="1"/>
    <col min="30" max="16384" width="11.00390625" style="54" customWidth="1"/>
  </cols>
  <sheetData>
    <row r="1" spans="1:28" ht="16.5" customHeight="1">
      <c r="A1" s="152" t="s">
        <v>15</v>
      </c>
      <c r="B1" s="52"/>
      <c r="C1" s="49"/>
      <c r="D1" s="50"/>
      <c r="E1" s="50"/>
      <c r="F1" s="50"/>
      <c r="G1" s="53"/>
      <c r="H1" s="53"/>
      <c r="M1" s="54" t="s">
        <v>18</v>
      </c>
      <c r="O1" s="152" t="s">
        <v>15</v>
      </c>
      <c r="P1" s="47"/>
      <c r="AB1" s="54" t="s">
        <v>11</v>
      </c>
    </row>
    <row r="2" spans="1:29" ht="12.75" customHeight="1">
      <c r="A2" s="63"/>
      <c r="B2" s="306"/>
      <c r="C2" s="55" t="s">
        <v>462</v>
      </c>
      <c r="D2" s="55" t="s">
        <v>463</v>
      </c>
      <c r="E2" s="55" t="s">
        <v>464</v>
      </c>
      <c r="F2" s="55" t="s">
        <v>465</v>
      </c>
      <c r="G2" s="55"/>
      <c r="H2" s="55" t="s">
        <v>466</v>
      </c>
      <c r="I2" s="55" t="s">
        <v>467</v>
      </c>
      <c r="J2" s="55" t="s">
        <v>468</v>
      </c>
      <c r="K2" s="55"/>
      <c r="L2" s="55"/>
      <c r="M2" s="55" t="s">
        <v>469</v>
      </c>
      <c r="N2" s="55"/>
      <c r="O2" s="63"/>
      <c r="P2" s="291"/>
      <c r="Q2" s="55" t="s">
        <v>470</v>
      </c>
      <c r="R2" s="55" t="s">
        <v>471</v>
      </c>
      <c r="S2" s="65" t="s">
        <v>206</v>
      </c>
      <c r="T2" s="55" t="s">
        <v>471</v>
      </c>
      <c r="U2" s="65" t="s">
        <v>207</v>
      </c>
      <c r="V2" s="65" t="s">
        <v>473</v>
      </c>
      <c r="W2" s="55" t="s">
        <v>474</v>
      </c>
      <c r="X2" s="55" t="s">
        <v>475</v>
      </c>
      <c r="Y2" s="63" t="s">
        <v>476</v>
      </c>
      <c r="Z2" s="177" t="s">
        <v>100</v>
      </c>
      <c r="AA2" s="55" t="s">
        <v>101</v>
      </c>
      <c r="AB2" s="58" t="s">
        <v>484</v>
      </c>
      <c r="AC2" s="55" t="s">
        <v>102</v>
      </c>
    </row>
    <row r="3" spans="1:29" ht="12.75" customHeight="1">
      <c r="A3" s="67"/>
      <c r="B3" s="62"/>
      <c r="C3" s="56" t="s">
        <v>45</v>
      </c>
      <c r="D3" s="56"/>
      <c r="E3" s="56" t="s">
        <v>27</v>
      </c>
      <c r="F3" s="56"/>
      <c r="G3" s="56" t="s">
        <v>46</v>
      </c>
      <c r="H3" s="56"/>
      <c r="I3" s="56"/>
      <c r="J3" s="56"/>
      <c r="K3" s="56" t="s">
        <v>19</v>
      </c>
      <c r="L3" s="56" t="s">
        <v>47</v>
      </c>
      <c r="M3" s="56" t="s">
        <v>48</v>
      </c>
      <c r="N3" s="56" t="s">
        <v>49</v>
      </c>
      <c r="O3" s="67"/>
      <c r="P3" s="292"/>
      <c r="Q3" s="56" t="s">
        <v>50</v>
      </c>
      <c r="R3" s="56" t="s">
        <v>51</v>
      </c>
      <c r="S3" s="69" t="s">
        <v>480</v>
      </c>
      <c r="T3" s="56" t="s">
        <v>52</v>
      </c>
      <c r="U3" s="69" t="s">
        <v>479</v>
      </c>
      <c r="V3" s="69"/>
      <c r="W3" s="56" t="s">
        <v>53</v>
      </c>
      <c r="X3" s="56" t="s">
        <v>54</v>
      </c>
      <c r="Y3" s="67"/>
      <c r="Z3" s="178"/>
      <c r="AA3" s="56" t="s">
        <v>103</v>
      </c>
      <c r="AB3" s="59"/>
      <c r="AC3" s="69" t="s">
        <v>104</v>
      </c>
    </row>
    <row r="4" spans="1:29" ht="12.75" customHeight="1">
      <c r="A4" s="71"/>
      <c r="B4" s="297"/>
      <c r="C4" s="57" t="s">
        <v>55</v>
      </c>
      <c r="D4" s="57" t="s">
        <v>104</v>
      </c>
      <c r="E4" s="57" t="s">
        <v>28</v>
      </c>
      <c r="F4" s="57" t="s">
        <v>29</v>
      </c>
      <c r="G4" s="57"/>
      <c r="H4" s="57" t="s">
        <v>105</v>
      </c>
      <c r="I4" s="57" t="s">
        <v>56</v>
      </c>
      <c r="J4" s="57" t="s">
        <v>57</v>
      </c>
      <c r="K4" s="57"/>
      <c r="L4" s="57"/>
      <c r="M4" s="57" t="s">
        <v>58</v>
      </c>
      <c r="N4" s="57"/>
      <c r="O4" s="71"/>
      <c r="P4" s="293"/>
      <c r="Q4" s="57" t="s">
        <v>59</v>
      </c>
      <c r="R4" s="57" t="s">
        <v>30</v>
      </c>
      <c r="S4" s="57" t="s">
        <v>31</v>
      </c>
      <c r="T4" s="51" t="s">
        <v>481</v>
      </c>
      <c r="U4" s="51" t="s">
        <v>482</v>
      </c>
      <c r="V4" s="74" t="s">
        <v>32</v>
      </c>
      <c r="W4" s="57" t="s">
        <v>33</v>
      </c>
      <c r="X4" s="51" t="s">
        <v>483</v>
      </c>
      <c r="Y4" s="71" t="s">
        <v>34</v>
      </c>
      <c r="Z4" s="215" t="s">
        <v>106</v>
      </c>
      <c r="AA4" s="57" t="s">
        <v>107</v>
      </c>
      <c r="AB4" s="60" t="s">
        <v>478</v>
      </c>
      <c r="AC4" s="57" t="s">
        <v>108</v>
      </c>
    </row>
    <row r="5" spans="1:29" ht="12.75" customHeight="1">
      <c r="A5" s="63" t="s">
        <v>264</v>
      </c>
      <c r="B5" s="306" t="s">
        <v>265</v>
      </c>
      <c r="C5" s="307">
        <v>11.1</v>
      </c>
      <c r="D5" s="307">
        <v>0.02</v>
      </c>
      <c r="E5" s="307">
        <v>0.33</v>
      </c>
      <c r="F5" s="307">
        <v>5.86</v>
      </c>
      <c r="G5" s="307">
        <v>3.52</v>
      </c>
      <c r="H5" s="307">
        <v>0.02</v>
      </c>
      <c r="I5" s="307">
        <v>0.26</v>
      </c>
      <c r="J5" s="307">
        <v>0.55</v>
      </c>
      <c r="K5" s="307">
        <v>0</v>
      </c>
      <c r="L5" s="307">
        <v>0</v>
      </c>
      <c r="M5" s="307">
        <v>0</v>
      </c>
      <c r="N5" s="307">
        <v>0.02</v>
      </c>
      <c r="O5" s="63" t="s">
        <v>264</v>
      </c>
      <c r="P5" s="306" t="s">
        <v>265</v>
      </c>
      <c r="Q5" s="308">
        <v>1.05</v>
      </c>
      <c r="R5" s="308">
        <v>0</v>
      </c>
      <c r="S5" s="308">
        <v>1.2</v>
      </c>
      <c r="T5" s="308"/>
      <c r="U5" s="308"/>
      <c r="V5" s="308"/>
      <c r="W5" s="308"/>
      <c r="X5" s="308"/>
      <c r="Y5" s="309"/>
      <c r="Z5" s="310">
        <v>0.01</v>
      </c>
      <c r="AA5" s="308">
        <v>2.05</v>
      </c>
      <c r="AB5" s="308">
        <v>0</v>
      </c>
      <c r="AC5" s="308">
        <v>0</v>
      </c>
    </row>
    <row r="6" spans="1:29" ht="12.75" customHeight="1">
      <c r="A6" s="67" t="s">
        <v>266</v>
      </c>
      <c r="B6" s="62" t="s">
        <v>267</v>
      </c>
      <c r="C6" s="307">
        <v>22.55</v>
      </c>
      <c r="D6" s="307">
        <v>0.02</v>
      </c>
      <c r="E6" s="307">
        <v>0.71</v>
      </c>
      <c r="F6" s="307">
        <v>5.62</v>
      </c>
      <c r="G6" s="307">
        <v>2.6</v>
      </c>
      <c r="H6" s="307">
        <v>0.02</v>
      </c>
      <c r="I6" s="307">
        <v>0.14</v>
      </c>
      <c r="J6" s="307">
        <v>0.81</v>
      </c>
      <c r="K6" s="307">
        <v>0.19</v>
      </c>
      <c r="L6" s="307">
        <v>0.02</v>
      </c>
      <c r="M6" s="307">
        <v>0</v>
      </c>
      <c r="N6" s="307">
        <v>0</v>
      </c>
      <c r="O6" s="67" t="s">
        <v>266</v>
      </c>
      <c r="P6" s="62" t="s">
        <v>267</v>
      </c>
      <c r="Q6" s="307">
        <v>0.79</v>
      </c>
      <c r="R6" s="307">
        <v>0</v>
      </c>
      <c r="S6" s="307">
        <v>0.6</v>
      </c>
      <c r="T6" s="307"/>
      <c r="U6" s="307"/>
      <c r="V6" s="307"/>
      <c r="W6" s="307"/>
      <c r="X6" s="307"/>
      <c r="Y6" s="311"/>
      <c r="Z6" s="312">
        <v>0</v>
      </c>
      <c r="AA6" s="307">
        <v>1.57</v>
      </c>
      <c r="AB6" s="307">
        <v>0.12</v>
      </c>
      <c r="AC6" s="307">
        <v>0.2</v>
      </c>
    </row>
    <row r="7" spans="1:29" ht="12.75" customHeight="1">
      <c r="A7" s="67" t="s">
        <v>20</v>
      </c>
      <c r="B7" s="62" t="s">
        <v>268</v>
      </c>
      <c r="C7" s="307">
        <v>32.02</v>
      </c>
      <c r="D7" s="307">
        <v>0.02</v>
      </c>
      <c r="E7" s="307">
        <v>0.6</v>
      </c>
      <c r="F7" s="307">
        <v>4.48</v>
      </c>
      <c r="G7" s="307">
        <v>2.31</v>
      </c>
      <c r="H7" s="307">
        <v>0.26</v>
      </c>
      <c r="I7" s="307">
        <v>0.29</v>
      </c>
      <c r="J7" s="307">
        <v>0.57</v>
      </c>
      <c r="K7" s="307">
        <v>0</v>
      </c>
      <c r="L7" s="307">
        <v>0</v>
      </c>
      <c r="M7" s="307">
        <v>0</v>
      </c>
      <c r="N7" s="307">
        <v>0</v>
      </c>
      <c r="O7" s="67" t="s">
        <v>20</v>
      </c>
      <c r="P7" s="62" t="s">
        <v>268</v>
      </c>
      <c r="Q7" s="307">
        <v>0.52</v>
      </c>
      <c r="R7" s="307">
        <v>0</v>
      </c>
      <c r="S7" s="307">
        <v>0.6</v>
      </c>
      <c r="T7" s="307"/>
      <c r="U7" s="307"/>
      <c r="V7" s="307"/>
      <c r="W7" s="307"/>
      <c r="X7" s="307"/>
      <c r="Y7" s="311"/>
      <c r="Z7" s="312">
        <v>0.12</v>
      </c>
      <c r="AA7" s="307">
        <v>1.88</v>
      </c>
      <c r="AB7" s="307">
        <v>0.07</v>
      </c>
      <c r="AC7" s="307">
        <v>0</v>
      </c>
    </row>
    <row r="8" spans="1:29" ht="12.75" customHeight="1">
      <c r="A8" s="67" t="s">
        <v>21</v>
      </c>
      <c r="B8" s="62" t="s">
        <v>269</v>
      </c>
      <c r="C8" s="307">
        <v>29.74</v>
      </c>
      <c r="D8" s="307">
        <v>0</v>
      </c>
      <c r="E8" s="307">
        <v>0.6</v>
      </c>
      <c r="F8" s="307">
        <v>6.19</v>
      </c>
      <c r="G8" s="307">
        <v>2.17</v>
      </c>
      <c r="H8" s="307">
        <v>0.1</v>
      </c>
      <c r="I8" s="307">
        <v>0.21</v>
      </c>
      <c r="J8" s="307">
        <v>0.52</v>
      </c>
      <c r="K8" s="307">
        <v>0</v>
      </c>
      <c r="L8" s="307">
        <v>0</v>
      </c>
      <c r="M8" s="307">
        <v>0</v>
      </c>
      <c r="N8" s="307">
        <v>0</v>
      </c>
      <c r="O8" s="67" t="s">
        <v>21</v>
      </c>
      <c r="P8" s="62" t="s">
        <v>269</v>
      </c>
      <c r="Q8" s="307">
        <v>0.67</v>
      </c>
      <c r="R8" s="307">
        <v>0</v>
      </c>
      <c r="S8" s="307">
        <v>0.2</v>
      </c>
      <c r="T8" s="307"/>
      <c r="U8" s="307"/>
      <c r="V8" s="307"/>
      <c r="W8" s="307"/>
      <c r="X8" s="307"/>
      <c r="Y8" s="311"/>
      <c r="Z8" s="312">
        <v>0.02</v>
      </c>
      <c r="AA8" s="307">
        <v>1.52</v>
      </c>
      <c r="AB8" s="307">
        <v>0</v>
      </c>
      <c r="AC8" s="307">
        <v>0</v>
      </c>
    </row>
    <row r="9" spans="1:29" ht="12.75" customHeight="1">
      <c r="A9" s="67" t="s">
        <v>22</v>
      </c>
      <c r="B9" s="62" t="s">
        <v>270</v>
      </c>
      <c r="C9" s="307">
        <v>26.57</v>
      </c>
      <c r="D9" s="307">
        <v>0</v>
      </c>
      <c r="E9" s="307">
        <v>0.62</v>
      </c>
      <c r="F9" s="307">
        <v>5.07</v>
      </c>
      <c r="G9" s="307">
        <v>1.86</v>
      </c>
      <c r="H9" s="307">
        <v>0.02</v>
      </c>
      <c r="I9" s="307">
        <v>0.14</v>
      </c>
      <c r="J9" s="307">
        <v>0.57</v>
      </c>
      <c r="K9" s="307">
        <v>0</v>
      </c>
      <c r="L9" s="307">
        <v>0</v>
      </c>
      <c r="M9" s="307">
        <v>0</v>
      </c>
      <c r="N9" s="307">
        <v>0.02</v>
      </c>
      <c r="O9" s="67" t="s">
        <v>22</v>
      </c>
      <c r="P9" s="62" t="s">
        <v>270</v>
      </c>
      <c r="Q9" s="307">
        <v>0.57</v>
      </c>
      <c r="R9" s="307">
        <v>0</v>
      </c>
      <c r="S9" s="307">
        <v>0.6</v>
      </c>
      <c r="T9" s="307"/>
      <c r="U9" s="307"/>
      <c r="V9" s="307"/>
      <c r="W9" s="307"/>
      <c r="X9" s="307"/>
      <c r="Y9" s="311"/>
      <c r="Z9" s="312">
        <v>0.17</v>
      </c>
      <c r="AA9" s="307">
        <v>1.52</v>
      </c>
      <c r="AB9" s="307">
        <v>0.07</v>
      </c>
      <c r="AC9" s="307">
        <v>0</v>
      </c>
    </row>
    <row r="10" spans="1:29" ht="12.75" customHeight="1">
      <c r="A10" s="67" t="s">
        <v>23</v>
      </c>
      <c r="B10" s="62" t="s">
        <v>271</v>
      </c>
      <c r="C10" s="307">
        <v>20.86</v>
      </c>
      <c r="D10" s="307">
        <v>0.02</v>
      </c>
      <c r="E10" s="307">
        <v>0.69</v>
      </c>
      <c r="F10" s="307">
        <v>5.9</v>
      </c>
      <c r="G10" s="307">
        <v>1.9</v>
      </c>
      <c r="H10" s="307">
        <v>0.02</v>
      </c>
      <c r="I10" s="307">
        <v>0.12</v>
      </c>
      <c r="J10" s="307">
        <v>0.55</v>
      </c>
      <c r="K10" s="307">
        <v>0</v>
      </c>
      <c r="L10" s="307">
        <v>0.02</v>
      </c>
      <c r="M10" s="307">
        <v>0.05</v>
      </c>
      <c r="N10" s="307">
        <v>0</v>
      </c>
      <c r="O10" s="67" t="s">
        <v>23</v>
      </c>
      <c r="P10" s="62" t="s">
        <v>271</v>
      </c>
      <c r="Q10" s="307">
        <v>0.62</v>
      </c>
      <c r="R10" s="307">
        <v>0</v>
      </c>
      <c r="S10" s="307">
        <v>0.6</v>
      </c>
      <c r="T10" s="307"/>
      <c r="U10" s="307"/>
      <c r="V10" s="307"/>
      <c r="W10" s="307"/>
      <c r="X10" s="307"/>
      <c r="Y10" s="311"/>
      <c r="Z10" s="312">
        <v>0</v>
      </c>
      <c r="AA10" s="307">
        <v>1.74</v>
      </c>
      <c r="AB10" s="307">
        <v>0.02</v>
      </c>
      <c r="AC10" s="307">
        <v>0</v>
      </c>
    </row>
    <row r="11" spans="1:29" ht="12.75" customHeight="1">
      <c r="A11" s="67" t="s">
        <v>24</v>
      </c>
      <c r="B11" s="62" t="s">
        <v>272</v>
      </c>
      <c r="C11" s="307">
        <v>19.33</v>
      </c>
      <c r="D11" s="307">
        <v>0</v>
      </c>
      <c r="E11" s="307">
        <v>0.45</v>
      </c>
      <c r="F11" s="307">
        <v>4.98</v>
      </c>
      <c r="G11" s="307">
        <v>1.62</v>
      </c>
      <c r="H11" s="307">
        <v>0</v>
      </c>
      <c r="I11" s="307">
        <v>0.14</v>
      </c>
      <c r="J11" s="307">
        <v>0.62</v>
      </c>
      <c r="K11" s="307">
        <v>0</v>
      </c>
      <c r="L11" s="307">
        <v>0</v>
      </c>
      <c r="M11" s="307">
        <v>0.12</v>
      </c>
      <c r="N11" s="307">
        <v>0</v>
      </c>
      <c r="O11" s="67" t="s">
        <v>24</v>
      </c>
      <c r="P11" s="62" t="s">
        <v>272</v>
      </c>
      <c r="Q11" s="307">
        <v>0.67</v>
      </c>
      <c r="R11" s="307">
        <v>0</v>
      </c>
      <c r="S11" s="307">
        <v>1</v>
      </c>
      <c r="T11" s="307"/>
      <c r="U11" s="307"/>
      <c r="V11" s="307"/>
      <c r="W11" s="307"/>
      <c r="X11" s="307"/>
      <c r="Y11" s="311"/>
      <c r="Z11" s="312">
        <v>0</v>
      </c>
      <c r="AA11" s="307">
        <v>2.43</v>
      </c>
      <c r="AB11" s="307">
        <v>0.02</v>
      </c>
      <c r="AC11" s="307">
        <v>0</v>
      </c>
    </row>
    <row r="12" spans="1:29" ht="12.75" customHeight="1">
      <c r="A12" s="67" t="s">
        <v>25</v>
      </c>
      <c r="B12" s="62" t="s">
        <v>273</v>
      </c>
      <c r="C12" s="307">
        <v>21.17</v>
      </c>
      <c r="D12" s="307">
        <v>0</v>
      </c>
      <c r="E12" s="307">
        <v>0.62</v>
      </c>
      <c r="F12" s="307">
        <v>6.52</v>
      </c>
      <c r="G12" s="307">
        <v>1.29</v>
      </c>
      <c r="H12" s="307">
        <v>0.02</v>
      </c>
      <c r="I12" s="307">
        <v>0.17</v>
      </c>
      <c r="J12" s="307">
        <v>0.62</v>
      </c>
      <c r="K12" s="307">
        <v>0</v>
      </c>
      <c r="L12" s="307">
        <v>0.02</v>
      </c>
      <c r="M12" s="307">
        <v>0</v>
      </c>
      <c r="N12" s="307">
        <v>0</v>
      </c>
      <c r="O12" s="67" t="s">
        <v>25</v>
      </c>
      <c r="P12" s="62" t="s">
        <v>273</v>
      </c>
      <c r="Q12" s="307">
        <v>0.64</v>
      </c>
      <c r="R12" s="307">
        <v>0</v>
      </c>
      <c r="S12" s="307">
        <v>0.4</v>
      </c>
      <c r="T12" s="307"/>
      <c r="U12" s="307"/>
      <c r="V12" s="307"/>
      <c r="W12" s="307"/>
      <c r="X12" s="307"/>
      <c r="Y12" s="311"/>
      <c r="Z12" s="312">
        <v>0.05</v>
      </c>
      <c r="AA12" s="307">
        <v>2.26</v>
      </c>
      <c r="AB12" s="307">
        <v>0</v>
      </c>
      <c r="AC12" s="307">
        <v>0</v>
      </c>
    </row>
    <row r="13" spans="1:29" ht="12.75" customHeight="1">
      <c r="A13" s="67" t="s">
        <v>26</v>
      </c>
      <c r="B13" s="62" t="s">
        <v>274</v>
      </c>
      <c r="C13" s="307">
        <v>17.52</v>
      </c>
      <c r="D13" s="307">
        <v>0.05</v>
      </c>
      <c r="E13" s="307">
        <v>0.79</v>
      </c>
      <c r="F13" s="307">
        <v>4.74</v>
      </c>
      <c r="G13" s="307">
        <v>1.43</v>
      </c>
      <c r="H13" s="307">
        <v>0</v>
      </c>
      <c r="I13" s="307">
        <v>0.05</v>
      </c>
      <c r="J13" s="307">
        <v>0.6</v>
      </c>
      <c r="K13" s="307">
        <v>0.07</v>
      </c>
      <c r="L13" s="307">
        <v>0.02</v>
      </c>
      <c r="M13" s="307">
        <v>0</v>
      </c>
      <c r="N13" s="307">
        <v>0</v>
      </c>
      <c r="O13" s="67" t="s">
        <v>26</v>
      </c>
      <c r="P13" s="62" t="s">
        <v>274</v>
      </c>
      <c r="Q13" s="307">
        <v>0.76</v>
      </c>
      <c r="R13" s="307">
        <v>0</v>
      </c>
      <c r="S13" s="307">
        <v>0.2</v>
      </c>
      <c r="T13" s="307"/>
      <c r="U13" s="307"/>
      <c r="V13" s="307"/>
      <c r="W13" s="307"/>
      <c r="X13" s="307"/>
      <c r="Y13" s="311"/>
      <c r="Z13" s="312">
        <v>0.1</v>
      </c>
      <c r="AA13" s="307">
        <v>2.45</v>
      </c>
      <c r="AB13" s="307">
        <v>0</v>
      </c>
      <c r="AC13" s="307">
        <v>0</v>
      </c>
    </row>
    <row r="14" spans="1:29" ht="12.75" customHeight="1">
      <c r="A14" s="67" t="s">
        <v>275</v>
      </c>
      <c r="B14" s="62" t="s">
        <v>276</v>
      </c>
      <c r="C14" s="307">
        <v>17.62</v>
      </c>
      <c r="D14" s="307">
        <v>0.02</v>
      </c>
      <c r="E14" s="307">
        <v>0.76</v>
      </c>
      <c r="F14" s="307">
        <v>5.55</v>
      </c>
      <c r="G14" s="307">
        <v>1.74</v>
      </c>
      <c r="H14" s="307">
        <v>0.02</v>
      </c>
      <c r="I14" s="307">
        <v>0.17</v>
      </c>
      <c r="J14" s="307">
        <v>0.67</v>
      </c>
      <c r="K14" s="307">
        <v>0.05</v>
      </c>
      <c r="L14" s="307">
        <v>0</v>
      </c>
      <c r="M14" s="307">
        <v>0</v>
      </c>
      <c r="N14" s="307">
        <v>0.02</v>
      </c>
      <c r="O14" s="67" t="s">
        <v>275</v>
      </c>
      <c r="P14" s="62" t="s">
        <v>276</v>
      </c>
      <c r="Q14" s="307">
        <v>0.95</v>
      </c>
      <c r="R14" s="307">
        <v>0</v>
      </c>
      <c r="S14" s="307">
        <v>0.2</v>
      </c>
      <c r="T14" s="307"/>
      <c r="U14" s="307"/>
      <c r="V14" s="307"/>
      <c r="W14" s="307"/>
      <c r="X14" s="307"/>
      <c r="Y14" s="311"/>
      <c r="Z14" s="312">
        <v>0.1</v>
      </c>
      <c r="AA14" s="307">
        <v>2.74</v>
      </c>
      <c r="AB14" s="307">
        <v>0</v>
      </c>
      <c r="AC14" s="307">
        <v>0</v>
      </c>
    </row>
    <row r="15" spans="1:29" ht="12.75" customHeight="1">
      <c r="A15" s="67" t="s">
        <v>277</v>
      </c>
      <c r="B15" s="62" t="s">
        <v>278</v>
      </c>
      <c r="C15" s="307">
        <v>15.67</v>
      </c>
      <c r="D15" s="307">
        <v>0</v>
      </c>
      <c r="E15" s="307">
        <v>0.38</v>
      </c>
      <c r="F15" s="307">
        <v>4.69</v>
      </c>
      <c r="G15" s="307">
        <v>1.6</v>
      </c>
      <c r="H15" s="307">
        <v>0</v>
      </c>
      <c r="I15" s="307">
        <v>0.14</v>
      </c>
      <c r="J15" s="307">
        <v>0.5</v>
      </c>
      <c r="K15" s="307">
        <v>0</v>
      </c>
      <c r="L15" s="307">
        <v>0.05</v>
      </c>
      <c r="M15" s="307">
        <v>0.02</v>
      </c>
      <c r="N15" s="307">
        <v>0</v>
      </c>
      <c r="O15" s="67" t="s">
        <v>277</v>
      </c>
      <c r="P15" s="62" t="s">
        <v>278</v>
      </c>
      <c r="Q15" s="307">
        <v>0.71</v>
      </c>
      <c r="R15" s="307">
        <v>0</v>
      </c>
      <c r="S15" s="307">
        <v>1.2</v>
      </c>
      <c r="T15" s="307"/>
      <c r="U15" s="307"/>
      <c r="V15" s="307"/>
      <c r="W15" s="307"/>
      <c r="X15" s="307"/>
      <c r="Y15" s="311"/>
      <c r="Z15" s="312">
        <v>0.17</v>
      </c>
      <c r="AA15" s="307">
        <v>1.83</v>
      </c>
      <c r="AB15" s="307">
        <v>0</v>
      </c>
      <c r="AC15" s="307">
        <v>0</v>
      </c>
    </row>
    <row r="16" spans="1:29" ht="12.75" customHeight="1">
      <c r="A16" s="67" t="s">
        <v>279</v>
      </c>
      <c r="B16" s="62" t="s">
        <v>280</v>
      </c>
      <c r="C16" s="307">
        <v>6.12</v>
      </c>
      <c r="D16" s="307">
        <v>0</v>
      </c>
      <c r="E16" s="307">
        <v>0.38</v>
      </c>
      <c r="F16" s="307">
        <v>3.07</v>
      </c>
      <c r="G16" s="307">
        <v>1.57</v>
      </c>
      <c r="H16" s="307">
        <v>0.07</v>
      </c>
      <c r="I16" s="307">
        <v>0.05</v>
      </c>
      <c r="J16" s="307">
        <v>0.98</v>
      </c>
      <c r="K16" s="307">
        <v>0.02</v>
      </c>
      <c r="L16" s="307">
        <v>0.02</v>
      </c>
      <c r="M16" s="307">
        <v>0.02</v>
      </c>
      <c r="N16" s="307">
        <v>0</v>
      </c>
      <c r="O16" s="67" t="s">
        <v>279</v>
      </c>
      <c r="P16" s="62" t="s">
        <v>280</v>
      </c>
      <c r="Q16" s="307">
        <v>0.98</v>
      </c>
      <c r="R16" s="307">
        <v>0.2</v>
      </c>
      <c r="S16" s="307">
        <v>0.2</v>
      </c>
      <c r="T16" s="307"/>
      <c r="U16" s="307"/>
      <c r="V16" s="307"/>
      <c r="W16" s="307"/>
      <c r="X16" s="307"/>
      <c r="Y16" s="311"/>
      <c r="Z16" s="312">
        <v>0.07</v>
      </c>
      <c r="AA16" s="307">
        <v>1.81</v>
      </c>
      <c r="AB16" s="307">
        <v>0</v>
      </c>
      <c r="AC16" s="307">
        <v>0</v>
      </c>
    </row>
    <row r="17" spans="1:29" ht="12.75" customHeight="1">
      <c r="A17" s="67" t="s">
        <v>281</v>
      </c>
      <c r="B17" s="62" t="s">
        <v>282</v>
      </c>
      <c r="C17" s="307">
        <v>2.5</v>
      </c>
      <c r="D17" s="307">
        <v>0</v>
      </c>
      <c r="E17" s="307">
        <v>0.45</v>
      </c>
      <c r="F17" s="307">
        <v>1.43</v>
      </c>
      <c r="G17" s="307">
        <v>0.57</v>
      </c>
      <c r="H17" s="307">
        <v>0.02</v>
      </c>
      <c r="I17" s="307">
        <v>0.02</v>
      </c>
      <c r="J17" s="307">
        <v>0.4</v>
      </c>
      <c r="K17" s="307">
        <v>0.1</v>
      </c>
      <c r="L17" s="307">
        <v>0</v>
      </c>
      <c r="M17" s="307">
        <v>0</v>
      </c>
      <c r="N17" s="307">
        <v>0</v>
      </c>
      <c r="O17" s="67" t="s">
        <v>281</v>
      </c>
      <c r="P17" s="62" t="s">
        <v>282</v>
      </c>
      <c r="Q17" s="307">
        <v>0.48</v>
      </c>
      <c r="R17" s="307">
        <v>0</v>
      </c>
      <c r="S17" s="307">
        <v>0.4</v>
      </c>
      <c r="T17" s="307"/>
      <c r="U17" s="307"/>
      <c r="V17" s="307"/>
      <c r="W17" s="307"/>
      <c r="X17" s="307"/>
      <c r="Y17" s="311"/>
      <c r="Z17" s="312">
        <v>0.05</v>
      </c>
      <c r="AA17" s="307">
        <v>0.69</v>
      </c>
      <c r="AB17" s="307">
        <v>0</v>
      </c>
      <c r="AC17" s="307">
        <v>0</v>
      </c>
    </row>
    <row r="18" spans="1:29" ht="12.75" customHeight="1">
      <c r="A18" s="294"/>
      <c r="B18" s="313" t="s">
        <v>97</v>
      </c>
      <c r="C18" s="360">
        <f>SUM(C5:C17)</f>
        <v>242.76999999999998</v>
      </c>
      <c r="D18" s="314">
        <f aca="true" t="shared" si="0" ref="D18:AC18">SUM(D5:D17)</f>
        <v>0.15</v>
      </c>
      <c r="E18" s="314">
        <f t="shared" si="0"/>
        <v>7.38</v>
      </c>
      <c r="F18" s="314">
        <f t="shared" si="0"/>
        <v>64.10000000000001</v>
      </c>
      <c r="G18" s="314">
        <f t="shared" si="0"/>
        <v>24.18</v>
      </c>
      <c r="H18" s="314">
        <f t="shared" si="0"/>
        <v>0.5700000000000001</v>
      </c>
      <c r="I18" s="314">
        <f t="shared" si="0"/>
        <v>1.9000000000000001</v>
      </c>
      <c r="J18" s="314">
        <f t="shared" si="0"/>
        <v>7.960000000000001</v>
      </c>
      <c r="K18" s="314">
        <f t="shared" si="0"/>
        <v>0.43000000000000005</v>
      </c>
      <c r="L18" s="314">
        <f t="shared" si="0"/>
        <v>0.15</v>
      </c>
      <c r="M18" s="314">
        <f t="shared" si="0"/>
        <v>0.20999999999999996</v>
      </c>
      <c r="N18" s="314">
        <f t="shared" si="0"/>
        <v>0.06</v>
      </c>
      <c r="O18" s="315"/>
      <c r="P18" s="316" t="s">
        <v>97</v>
      </c>
      <c r="Q18" s="314">
        <f t="shared" si="0"/>
        <v>9.41</v>
      </c>
      <c r="R18" s="314">
        <f t="shared" si="0"/>
        <v>0.2</v>
      </c>
      <c r="S18" s="314">
        <f t="shared" si="0"/>
        <v>7.400000000000002</v>
      </c>
      <c r="T18" s="314"/>
      <c r="U18" s="314"/>
      <c r="V18" s="314"/>
      <c r="W18" s="314"/>
      <c r="X18" s="314"/>
      <c r="Y18" s="315"/>
      <c r="Z18" s="317">
        <f t="shared" si="0"/>
        <v>0.8600000000000001</v>
      </c>
      <c r="AA18" s="314">
        <f t="shared" si="0"/>
        <v>24.489999999999995</v>
      </c>
      <c r="AB18" s="314">
        <f t="shared" si="0"/>
        <v>0.30000000000000004</v>
      </c>
      <c r="AC18" s="314">
        <f t="shared" si="0"/>
        <v>0.2</v>
      </c>
    </row>
    <row r="19" spans="1:29" ht="12.75" customHeight="1">
      <c r="A19" s="313"/>
      <c r="B19" s="313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3"/>
      <c r="P19" s="313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  <c r="AC19" s="318"/>
    </row>
    <row r="20" spans="1:29" ht="12.75" customHeight="1">
      <c r="A20" s="67" t="s">
        <v>281</v>
      </c>
      <c r="B20" s="62" t="s">
        <v>283</v>
      </c>
      <c r="C20" s="307">
        <v>1.44</v>
      </c>
      <c r="D20" s="307">
        <v>0.02</v>
      </c>
      <c r="E20" s="307">
        <v>0.39</v>
      </c>
      <c r="F20" s="307">
        <v>3.48</v>
      </c>
      <c r="G20" s="307">
        <v>1.02</v>
      </c>
      <c r="H20" s="307">
        <v>0</v>
      </c>
      <c r="I20" s="307">
        <v>0</v>
      </c>
      <c r="J20" s="307">
        <v>0.48</v>
      </c>
      <c r="K20" s="307">
        <v>0</v>
      </c>
      <c r="L20" s="307">
        <v>0</v>
      </c>
      <c r="M20" s="307">
        <v>0</v>
      </c>
      <c r="N20" s="307">
        <v>0.07</v>
      </c>
      <c r="O20" s="63" t="s">
        <v>281</v>
      </c>
      <c r="P20" s="62" t="s">
        <v>283</v>
      </c>
      <c r="Q20" s="308">
        <v>0.32</v>
      </c>
      <c r="R20" s="308">
        <v>0.44</v>
      </c>
      <c r="S20" s="308">
        <v>0.22</v>
      </c>
      <c r="T20" s="308">
        <v>0</v>
      </c>
      <c r="U20" s="308">
        <v>0</v>
      </c>
      <c r="V20" s="308">
        <v>0</v>
      </c>
      <c r="W20" s="308">
        <v>0</v>
      </c>
      <c r="X20" s="308">
        <v>0</v>
      </c>
      <c r="Y20" s="309">
        <v>0</v>
      </c>
      <c r="Z20" s="310"/>
      <c r="AA20" s="308"/>
      <c r="AB20" s="308"/>
      <c r="AC20" s="308"/>
    </row>
    <row r="21" spans="1:29" ht="12.75" customHeight="1">
      <c r="A21" s="67" t="s">
        <v>284</v>
      </c>
      <c r="B21" s="292" t="s">
        <v>285</v>
      </c>
      <c r="C21" s="307">
        <v>1.73</v>
      </c>
      <c r="D21" s="307">
        <v>0.09</v>
      </c>
      <c r="E21" s="307">
        <v>1.43</v>
      </c>
      <c r="F21" s="307">
        <v>4.33</v>
      </c>
      <c r="G21" s="307">
        <v>2.33</v>
      </c>
      <c r="H21" s="307">
        <v>0.07</v>
      </c>
      <c r="I21" s="307">
        <v>0.17</v>
      </c>
      <c r="J21" s="307">
        <v>0.74</v>
      </c>
      <c r="K21" s="307">
        <v>0.04</v>
      </c>
      <c r="L21" s="307">
        <v>0</v>
      </c>
      <c r="M21" s="307">
        <v>0</v>
      </c>
      <c r="N21" s="307">
        <v>0</v>
      </c>
      <c r="O21" s="67" t="s">
        <v>284</v>
      </c>
      <c r="P21" s="292" t="s">
        <v>285</v>
      </c>
      <c r="Q21" s="307">
        <v>0.65</v>
      </c>
      <c r="R21" s="307">
        <v>0.11</v>
      </c>
      <c r="S21" s="307">
        <v>2.11</v>
      </c>
      <c r="T21" s="307">
        <v>0</v>
      </c>
      <c r="U21" s="307">
        <v>0</v>
      </c>
      <c r="V21" s="307">
        <v>0</v>
      </c>
      <c r="W21" s="307">
        <v>0.13</v>
      </c>
      <c r="X21" s="307">
        <v>0</v>
      </c>
      <c r="Y21" s="311">
        <v>0</v>
      </c>
      <c r="Z21" s="312"/>
      <c r="AA21" s="307"/>
      <c r="AB21" s="307"/>
      <c r="AC21" s="307"/>
    </row>
    <row r="22" spans="1:29" ht="12.75" customHeight="1">
      <c r="A22" s="67" t="s">
        <v>286</v>
      </c>
      <c r="B22" s="292" t="s">
        <v>287</v>
      </c>
      <c r="C22" s="307">
        <v>1.68</v>
      </c>
      <c r="D22" s="307">
        <v>0.13</v>
      </c>
      <c r="E22" s="307">
        <v>1.83</v>
      </c>
      <c r="F22" s="307">
        <v>5.28</v>
      </c>
      <c r="G22" s="307">
        <v>1.4</v>
      </c>
      <c r="H22" s="307">
        <v>0</v>
      </c>
      <c r="I22" s="307">
        <v>0.13</v>
      </c>
      <c r="J22" s="307">
        <v>0.93</v>
      </c>
      <c r="K22" s="307">
        <v>0</v>
      </c>
      <c r="L22" s="307">
        <v>0.02</v>
      </c>
      <c r="M22" s="307">
        <v>0.02</v>
      </c>
      <c r="N22" s="307">
        <v>0</v>
      </c>
      <c r="O22" s="67" t="s">
        <v>286</v>
      </c>
      <c r="P22" s="292" t="s">
        <v>287</v>
      </c>
      <c r="Q22" s="307">
        <v>0.8</v>
      </c>
      <c r="R22" s="307">
        <v>0.11</v>
      </c>
      <c r="S22" s="307">
        <v>1.78</v>
      </c>
      <c r="T22" s="307">
        <v>0</v>
      </c>
      <c r="U22" s="307">
        <v>0</v>
      </c>
      <c r="V22" s="307">
        <v>0</v>
      </c>
      <c r="W22" s="307">
        <v>0</v>
      </c>
      <c r="X22" s="307">
        <v>0</v>
      </c>
      <c r="Y22" s="311">
        <v>0</v>
      </c>
      <c r="Z22" s="312"/>
      <c r="AA22" s="307"/>
      <c r="AB22" s="307"/>
      <c r="AC22" s="307"/>
    </row>
    <row r="23" spans="1:29" ht="12.75" customHeight="1">
      <c r="A23" s="67" t="s">
        <v>288</v>
      </c>
      <c r="B23" s="292" t="s">
        <v>289</v>
      </c>
      <c r="C23" s="307">
        <v>0.71</v>
      </c>
      <c r="D23" s="307">
        <v>0.13</v>
      </c>
      <c r="E23" s="307">
        <v>1.71</v>
      </c>
      <c r="F23" s="307">
        <v>5.3</v>
      </c>
      <c r="G23" s="307">
        <v>2.1</v>
      </c>
      <c r="H23" s="307">
        <v>0.13</v>
      </c>
      <c r="I23" s="307">
        <v>0.13</v>
      </c>
      <c r="J23" s="307">
        <v>0.78</v>
      </c>
      <c r="K23" s="307">
        <v>0</v>
      </c>
      <c r="L23" s="307">
        <v>0.02</v>
      </c>
      <c r="M23" s="307">
        <v>0.11</v>
      </c>
      <c r="N23" s="307">
        <v>0</v>
      </c>
      <c r="O23" s="67" t="s">
        <v>288</v>
      </c>
      <c r="P23" s="292" t="s">
        <v>289</v>
      </c>
      <c r="Q23" s="307">
        <v>0.78</v>
      </c>
      <c r="R23" s="307">
        <v>0.22</v>
      </c>
      <c r="S23" s="307">
        <v>1.11</v>
      </c>
      <c r="T23" s="307">
        <v>0</v>
      </c>
      <c r="U23" s="307">
        <v>0</v>
      </c>
      <c r="V23" s="307">
        <v>0</v>
      </c>
      <c r="W23" s="307">
        <v>0</v>
      </c>
      <c r="X23" s="307">
        <v>0</v>
      </c>
      <c r="Y23" s="311">
        <v>0</v>
      </c>
      <c r="Z23" s="312"/>
      <c r="AA23" s="307"/>
      <c r="AB23" s="307"/>
      <c r="AC23" s="307"/>
    </row>
    <row r="24" spans="1:29" ht="12.75" customHeight="1">
      <c r="A24" s="67" t="s">
        <v>290</v>
      </c>
      <c r="B24" s="292" t="s">
        <v>291</v>
      </c>
      <c r="C24" s="307">
        <v>0.45</v>
      </c>
      <c r="D24" s="307">
        <v>0.12</v>
      </c>
      <c r="E24" s="307">
        <v>1.1</v>
      </c>
      <c r="F24" s="307">
        <v>5.19</v>
      </c>
      <c r="G24" s="307">
        <v>1.69</v>
      </c>
      <c r="H24" s="307">
        <v>0.06</v>
      </c>
      <c r="I24" s="307">
        <v>0.13</v>
      </c>
      <c r="J24" s="307">
        <v>0.75</v>
      </c>
      <c r="K24" s="307">
        <v>0</v>
      </c>
      <c r="L24" s="307">
        <v>0</v>
      </c>
      <c r="M24" s="307">
        <v>0</v>
      </c>
      <c r="N24" s="307">
        <v>0.04</v>
      </c>
      <c r="O24" s="67" t="s">
        <v>290</v>
      </c>
      <c r="P24" s="292" t="s">
        <v>291</v>
      </c>
      <c r="Q24" s="307">
        <v>0.83</v>
      </c>
      <c r="R24" s="307">
        <v>0.1</v>
      </c>
      <c r="S24" s="307">
        <v>1.3</v>
      </c>
      <c r="T24" s="307">
        <v>0</v>
      </c>
      <c r="U24" s="307">
        <v>0</v>
      </c>
      <c r="V24" s="307">
        <v>0</v>
      </c>
      <c r="W24" s="307">
        <v>0</v>
      </c>
      <c r="X24" s="307">
        <v>0.1</v>
      </c>
      <c r="Y24" s="311">
        <v>0</v>
      </c>
      <c r="Z24" s="312"/>
      <c r="AA24" s="307"/>
      <c r="AB24" s="307"/>
      <c r="AC24" s="307"/>
    </row>
    <row r="25" spans="1:29" ht="12.75" customHeight="1">
      <c r="A25" s="67" t="s">
        <v>292</v>
      </c>
      <c r="B25" s="292" t="s">
        <v>293</v>
      </c>
      <c r="C25" s="307">
        <v>0.37</v>
      </c>
      <c r="D25" s="307">
        <v>0.11</v>
      </c>
      <c r="E25" s="307">
        <v>0.56</v>
      </c>
      <c r="F25" s="307">
        <v>3.83</v>
      </c>
      <c r="G25" s="307">
        <v>2.46</v>
      </c>
      <c r="H25" s="307">
        <v>0.02</v>
      </c>
      <c r="I25" s="307">
        <v>0.18</v>
      </c>
      <c r="J25" s="307">
        <v>0.69</v>
      </c>
      <c r="K25" s="307">
        <v>0</v>
      </c>
      <c r="L25" s="307">
        <v>0</v>
      </c>
      <c r="M25" s="307">
        <v>0.02</v>
      </c>
      <c r="N25" s="307">
        <v>0.05</v>
      </c>
      <c r="O25" s="67" t="s">
        <v>292</v>
      </c>
      <c r="P25" s="292" t="s">
        <v>293</v>
      </c>
      <c r="Q25" s="307">
        <v>0.35</v>
      </c>
      <c r="R25" s="307">
        <v>0</v>
      </c>
      <c r="S25" s="307">
        <v>2.4</v>
      </c>
      <c r="T25" s="307">
        <v>0.1</v>
      </c>
      <c r="U25" s="307">
        <v>0</v>
      </c>
      <c r="V25" s="307">
        <v>0</v>
      </c>
      <c r="W25" s="307">
        <v>0.2</v>
      </c>
      <c r="X25" s="307">
        <v>0.1</v>
      </c>
      <c r="Y25" s="311">
        <v>0</v>
      </c>
      <c r="Z25" s="312"/>
      <c r="AA25" s="307"/>
      <c r="AB25" s="307"/>
      <c r="AC25" s="307"/>
    </row>
    <row r="26" spans="1:29" ht="12.75" customHeight="1">
      <c r="A26" s="67" t="s">
        <v>294</v>
      </c>
      <c r="B26" s="292" t="s">
        <v>295</v>
      </c>
      <c r="C26" s="307">
        <v>0.17</v>
      </c>
      <c r="D26" s="307">
        <v>0.06</v>
      </c>
      <c r="E26" s="307">
        <v>1.6</v>
      </c>
      <c r="F26" s="307">
        <v>6.4</v>
      </c>
      <c r="G26" s="307">
        <v>2.04</v>
      </c>
      <c r="H26" s="307">
        <v>0.06</v>
      </c>
      <c r="I26" s="307">
        <v>0.19</v>
      </c>
      <c r="J26" s="307">
        <v>0.77</v>
      </c>
      <c r="K26" s="307">
        <v>0</v>
      </c>
      <c r="L26" s="307">
        <v>0.02</v>
      </c>
      <c r="M26" s="307">
        <v>0.08</v>
      </c>
      <c r="N26" s="307">
        <v>0.15</v>
      </c>
      <c r="O26" s="67" t="s">
        <v>294</v>
      </c>
      <c r="P26" s="292" t="s">
        <v>295</v>
      </c>
      <c r="Q26" s="307">
        <v>0.6</v>
      </c>
      <c r="R26" s="307">
        <v>0.2</v>
      </c>
      <c r="S26" s="307">
        <v>2.6</v>
      </c>
      <c r="T26" s="307">
        <v>0</v>
      </c>
      <c r="U26" s="307">
        <v>0</v>
      </c>
      <c r="V26" s="307">
        <v>0.2</v>
      </c>
      <c r="W26" s="307">
        <v>0.2</v>
      </c>
      <c r="X26" s="307">
        <v>0</v>
      </c>
      <c r="Y26" s="311">
        <v>0</v>
      </c>
      <c r="Z26" s="312"/>
      <c r="AA26" s="307"/>
      <c r="AB26" s="307"/>
      <c r="AC26" s="307"/>
    </row>
    <row r="27" spans="1:29" ht="12.75" customHeight="1">
      <c r="A27" s="67" t="s">
        <v>296</v>
      </c>
      <c r="B27" s="292" t="s">
        <v>297</v>
      </c>
      <c r="C27" s="307">
        <v>0.05</v>
      </c>
      <c r="D27" s="307">
        <v>0.23</v>
      </c>
      <c r="E27" s="307">
        <v>2.52</v>
      </c>
      <c r="F27" s="307">
        <v>8.92</v>
      </c>
      <c r="G27" s="307">
        <v>3.65</v>
      </c>
      <c r="H27" s="307">
        <v>0.29</v>
      </c>
      <c r="I27" s="307">
        <v>0.25</v>
      </c>
      <c r="J27" s="307">
        <v>1.12</v>
      </c>
      <c r="K27" s="307">
        <v>0.02</v>
      </c>
      <c r="L27" s="307">
        <v>0</v>
      </c>
      <c r="M27" s="307">
        <v>0.19</v>
      </c>
      <c r="N27" s="307">
        <v>0.08</v>
      </c>
      <c r="O27" s="67" t="s">
        <v>296</v>
      </c>
      <c r="P27" s="292" t="s">
        <v>297</v>
      </c>
      <c r="Q27" s="307">
        <v>1.08</v>
      </c>
      <c r="R27" s="307">
        <v>0.1</v>
      </c>
      <c r="S27" s="307">
        <v>1.9</v>
      </c>
      <c r="T27" s="307">
        <v>0</v>
      </c>
      <c r="U27" s="307">
        <v>0</v>
      </c>
      <c r="V27" s="307">
        <v>0</v>
      </c>
      <c r="W27" s="307">
        <v>0.2</v>
      </c>
      <c r="X27" s="307">
        <v>0</v>
      </c>
      <c r="Y27" s="311">
        <v>0</v>
      </c>
      <c r="Z27" s="312"/>
      <c r="AA27" s="307"/>
      <c r="AB27" s="307"/>
      <c r="AC27" s="307"/>
    </row>
    <row r="28" spans="1:29" ht="12.75" customHeight="1">
      <c r="A28" s="67" t="s">
        <v>298</v>
      </c>
      <c r="B28" s="292" t="s">
        <v>299</v>
      </c>
      <c r="C28" s="307">
        <v>0.05</v>
      </c>
      <c r="D28" s="307">
        <v>0.13</v>
      </c>
      <c r="E28" s="307">
        <v>2.79</v>
      </c>
      <c r="F28" s="307">
        <v>11</v>
      </c>
      <c r="G28" s="307">
        <v>3.1</v>
      </c>
      <c r="H28" s="307">
        <v>0.13</v>
      </c>
      <c r="I28" s="307">
        <v>0.38</v>
      </c>
      <c r="J28" s="307">
        <v>1.25</v>
      </c>
      <c r="K28" s="307">
        <v>0</v>
      </c>
      <c r="L28" s="307">
        <v>0</v>
      </c>
      <c r="M28" s="307">
        <v>0.25</v>
      </c>
      <c r="N28" s="307">
        <v>0.06</v>
      </c>
      <c r="O28" s="67" t="s">
        <v>298</v>
      </c>
      <c r="P28" s="292" t="s">
        <v>299</v>
      </c>
      <c r="Q28" s="307">
        <v>0.75</v>
      </c>
      <c r="R28" s="307">
        <v>0</v>
      </c>
      <c r="S28" s="307">
        <v>4.3</v>
      </c>
      <c r="T28" s="307">
        <v>0.1</v>
      </c>
      <c r="U28" s="307">
        <v>0</v>
      </c>
      <c r="V28" s="307">
        <v>0</v>
      </c>
      <c r="W28" s="307">
        <v>0.1</v>
      </c>
      <c r="X28" s="307">
        <v>0</v>
      </c>
      <c r="Y28" s="311">
        <v>0</v>
      </c>
      <c r="Z28" s="312"/>
      <c r="AA28" s="307"/>
      <c r="AB28" s="307"/>
      <c r="AC28" s="307"/>
    </row>
    <row r="29" spans="1:29" ht="12.75" customHeight="1">
      <c r="A29" s="67" t="s">
        <v>300</v>
      </c>
      <c r="B29" s="292" t="s">
        <v>301</v>
      </c>
      <c r="C29" s="307">
        <v>0.04</v>
      </c>
      <c r="D29" s="307">
        <v>0.13</v>
      </c>
      <c r="E29" s="307">
        <v>2.25</v>
      </c>
      <c r="F29" s="307">
        <v>10.27</v>
      </c>
      <c r="G29" s="307">
        <v>5.35</v>
      </c>
      <c r="H29" s="307">
        <v>0.17</v>
      </c>
      <c r="I29" s="307">
        <v>0.63</v>
      </c>
      <c r="J29" s="307">
        <v>1.02</v>
      </c>
      <c r="K29" s="307">
        <v>0</v>
      </c>
      <c r="L29" s="307">
        <v>0.02</v>
      </c>
      <c r="M29" s="307">
        <v>0.31</v>
      </c>
      <c r="N29" s="307">
        <v>0</v>
      </c>
      <c r="O29" s="67" t="s">
        <v>300</v>
      </c>
      <c r="P29" s="292" t="s">
        <v>301</v>
      </c>
      <c r="Q29" s="307">
        <v>0.92</v>
      </c>
      <c r="R29" s="307">
        <v>0.1</v>
      </c>
      <c r="S29" s="307">
        <v>1.5</v>
      </c>
      <c r="T29" s="307">
        <v>0</v>
      </c>
      <c r="U29" s="307">
        <v>0</v>
      </c>
      <c r="V29" s="307">
        <v>0</v>
      </c>
      <c r="W29" s="307">
        <v>0</v>
      </c>
      <c r="X29" s="307">
        <v>0</v>
      </c>
      <c r="Y29" s="311">
        <v>0</v>
      </c>
      <c r="Z29" s="312"/>
      <c r="AA29" s="307"/>
      <c r="AB29" s="307"/>
      <c r="AC29" s="307"/>
    </row>
    <row r="30" spans="1:29" ht="12.75" customHeight="1">
      <c r="A30" s="67" t="s">
        <v>302</v>
      </c>
      <c r="B30" s="292" t="s">
        <v>303</v>
      </c>
      <c r="C30" s="307">
        <v>0.07</v>
      </c>
      <c r="D30" s="307">
        <v>0.06</v>
      </c>
      <c r="E30" s="307">
        <v>2.58</v>
      </c>
      <c r="F30" s="307">
        <v>8.19</v>
      </c>
      <c r="G30" s="307">
        <v>4.37</v>
      </c>
      <c r="H30" s="307">
        <v>0.27</v>
      </c>
      <c r="I30" s="307">
        <v>0.33</v>
      </c>
      <c r="J30" s="307">
        <v>0.81</v>
      </c>
      <c r="K30" s="307">
        <v>0</v>
      </c>
      <c r="L30" s="307">
        <v>0</v>
      </c>
      <c r="M30" s="307">
        <v>0.48</v>
      </c>
      <c r="N30" s="307">
        <v>0</v>
      </c>
      <c r="O30" s="67" t="s">
        <v>302</v>
      </c>
      <c r="P30" s="292" t="s">
        <v>303</v>
      </c>
      <c r="Q30" s="307">
        <v>0.52</v>
      </c>
      <c r="R30" s="307">
        <v>0.1</v>
      </c>
      <c r="S30" s="307">
        <v>1.7</v>
      </c>
      <c r="T30" s="307">
        <v>0</v>
      </c>
      <c r="U30" s="307">
        <v>0.09</v>
      </c>
      <c r="V30" s="307">
        <v>0</v>
      </c>
      <c r="W30" s="307">
        <v>0</v>
      </c>
      <c r="X30" s="307">
        <v>0.09</v>
      </c>
      <c r="Y30" s="311">
        <v>0</v>
      </c>
      <c r="Z30" s="312"/>
      <c r="AA30" s="307"/>
      <c r="AB30" s="307"/>
      <c r="AC30" s="307"/>
    </row>
    <row r="31" spans="1:29" ht="12.75" customHeight="1">
      <c r="A31" s="67" t="s">
        <v>304</v>
      </c>
      <c r="B31" s="292" t="s">
        <v>305</v>
      </c>
      <c r="C31" s="307">
        <v>0.02</v>
      </c>
      <c r="D31" s="307">
        <v>0.17</v>
      </c>
      <c r="E31" s="307">
        <v>2.46</v>
      </c>
      <c r="F31" s="307">
        <v>9.29</v>
      </c>
      <c r="G31" s="307">
        <v>4.46</v>
      </c>
      <c r="H31" s="307">
        <v>0.17</v>
      </c>
      <c r="I31" s="307">
        <v>0.46</v>
      </c>
      <c r="J31" s="307">
        <v>1.04</v>
      </c>
      <c r="K31" s="307">
        <v>0</v>
      </c>
      <c r="L31" s="307">
        <v>0</v>
      </c>
      <c r="M31" s="307">
        <v>0.6</v>
      </c>
      <c r="N31" s="307">
        <v>0</v>
      </c>
      <c r="O31" s="67" t="s">
        <v>304</v>
      </c>
      <c r="P31" s="292" t="s">
        <v>305</v>
      </c>
      <c r="Q31" s="307">
        <v>0.71</v>
      </c>
      <c r="R31" s="307">
        <v>0.1</v>
      </c>
      <c r="S31" s="307">
        <v>1.6</v>
      </c>
      <c r="T31" s="307">
        <v>0</v>
      </c>
      <c r="U31" s="307">
        <v>0</v>
      </c>
      <c r="V31" s="307">
        <v>0</v>
      </c>
      <c r="W31" s="307">
        <v>0</v>
      </c>
      <c r="X31" s="307">
        <v>0</v>
      </c>
      <c r="Y31" s="311">
        <v>0</v>
      </c>
      <c r="Z31" s="312"/>
      <c r="AA31" s="307"/>
      <c r="AB31" s="307"/>
      <c r="AC31" s="307"/>
    </row>
    <row r="32" spans="1:29" ht="12.75" customHeight="1">
      <c r="A32" s="67" t="s">
        <v>306</v>
      </c>
      <c r="B32" s="292" t="s">
        <v>307</v>
      </c>
      <c r="C32" s="307">
        <v>0.05</v>
      </c>
      <c r="D32" s="307">
        <v>0.29</v>
      </c>
      <c r="E32" s="307">
        <v>2.27</v>
      </c>
      <c r="F32" s="307">
        <v>8.77</v>
      </c>
      <c r="G32" s="307">
        <v>5</v>
      </c>
      <c r="H32" s="307">
        <v>0.35</v>
      </c>
      <c r="I32" s="307">
        <v>0.46</v>
      </c>
      <c r="J32" s="307">
        <v>0.98</v>
      </c>
      <c r="K32" s="307">
        <v>0</v>
      </c>
      <c r="L32" s="307">
        <v>0</v>
      </c>
      <c r="M32" s="307">
        <v>1.25</v>
      </c>
      <c r="N32" s="307">
        <v>0</v>
      </c>
      <c r="O32" s="67" t="s">
        <v>306</v>
      </c>
      <c r="P32" s="292" t="s">
        <v>307</v>
      </c>
      <c r="Q32" s="307">
        <v>0.6</v>
      </c>
      <c r="R32" s="307">
        <v>0.1</v>
      </c>
      <c r="S32" s="307">
        <v>0.8</v>
      </c>
      <c r="T32" s="307">
        <v>0</v>
      </c>
      <c r="U32" s="307">
        <v>0</v>
      </c>
      <c r="V32" s="307">
        <v>0</v>
      </c>
      <c r="W32" s="307">
        <v>0.09</v>
      </c>
      <c r="X32" s="307">
        <v>0</v>
      </c>
      <c r="Y32" s="311">
        <v>0.18</v>
      </c>
      <c r="Z32" s="312"/>
      <c r="AA32" s="307"/>
      <c r="AB32" s="307"/>
      <c r="AC32" s="307"/>
    </row>
    <row r="33" spans="1:29" ht="12.75" customHeight="1">
      <c r="A33" s="67" t="s">
        <v>308</v>
      </c>
      <c r="B33" s="292" t="s">
        <v>309</v>
      </c>
      <c r="C33" s="307">
        <v>0.06</v>
      </c>
      <c r="D33" s="307">
        <v>0.5</v>
      </c>
      <c r="E33" s="307">
        <v>2.19</v>
      </c>
      <c r="F33" s="307">
        <v>7.71</v>
      </c>
      <c r="G33" s="307">
        <v>3.81</v>
      </c>
      <c r="H33" s="307">
        <v>0.83</v>
      </c>
      <c r="I33" s="307">
        <v>1.17</v>
      </c>
      <c r="J33" s="307">
        <v>1.04</v>
      </c>
      <c r="K33" s="307">
        <v>0.02</v>
      </c>
      <c r="L33" s="307">
        <v>0</v>
      </c>
      <c r="M33" s="307">
        <v>1.75</v>
      </c>
      <c r="N33" s="307">
        <v>0.02</v>
      </c>
      <c r="O33" s="67" t="s">
        <v>308</v>
      </c>
      <c r="P33" s="292" t="s">
        <v>309</v>
      </c>
      <c r="Q33" s="307">
        <v>0.85</v>
      </c>
      <c r="R33" s="307">
        <v>0.1</v>
      </c>
      <c r="S33" s="307">
        <v>0.7</v>
      </c>
      <c r="T33" s="307">
        <v>0.09</v>
      </c>
      <c r="U33" s="307">
        <v>0</v>
      </c>
      <c r="V33" s="307">
        <v>0.09</v>
      </c>
      <c r="W33" s="307">
        <v>0</v>
      </c>
      <c r="X33" s="307">
        <v>0</v>
      </c>
      <c r="Y33" s="311">
        <v>0</v>
      </c>
      <c r="Z33" s="312"/>
      <c r="AA33" s="307"/>
      <c r="AB33" s="307"/>
      <c r="AC33" s="307"/>
    </row>
    <row r="34" spans="1:29" ht="12.75" customHeight="1">
      <c r="A34" s="67" t="s">
        <v>310</v>
      </c>
      <c r="B34" s="292" t="s">
        <v>311</v>
      </c>
      <c r="C34" s="307">
        <v>0.05</v>
      </c>
      <c r="D34" s="307">
        <v>0.25</v>
      </c>
      <c r="E34" s="307">
        <v>2.06</v>
      </c>
      <c r="F34" s="307">
        <v>5.44</v>
      </c>
      <c r="G34" s="307">
        <v>4.38</v>
      </c>
      <c r="H34" s="307">
        <v>0.79</v>
      </c>
      <c r="I34" s="307">
        <v>1.04</v>
      </c>
      <c r="J34" s="307">
        <v>1.19</v>
      </c>
      <c r="K34" s="307">
        <v>0.04</v>
      </c>
      <c r="L34" s="307">
        <v>0.1</v>
      </c>
      <c r="M34" s="307">
        <v>2.63</v>
      </c>
      <c r="N34" s="307">
        <v>0</v>
      </c>
      <c r="O34" s="67" t="s">
        <v>310</v>
      </c>
      <c r="P34" s="292" t="s">
        <v>311</v>
      </c>
      <c r="Q34" s="307">
        <v>0.52</v>
      </c>
      <c r="R34" s="307">
        <v>0</v>
      </c>
      <c r="S34" s="307">
        <v>1</v>
      </c>
      <c r="T34" s="307">
        <v>0</v>
      </c>
      <c r="U34" s="307">
        <v>0.18</v>
      </c>
      <c r="V34" s="307">
        <v>0.09</v>
      </c>
      <c r="W34" s="307">
        <v>0</v>
      </c>
      <c r="X34" s="307">
        <v>0.09</v>
      </c>
      <c r="Y34" s="311">
        <v>0</v>
      </c>
      <c r="Z34" s="312"/>
      <c r="AA34" s="307"/>
      <c r="AB34" s="307"/>
      <c r="AC34" s="307"/>
    </row>
    <row r="35" spans="1:29" ht="12.75" customHeight="1">
      <c r="A35" s="67" t="s">
        <v>312</v>
      </c>
      <c r="B35" s="292" t="s">
        <v>313</v>
      </c>
      <c r="C35" s="307">
        <v>0.01</v>
      </c>
      <c r="D35" s="307">
        <v>0.35</v>
      </c>
      <c r="E35" s="307">
        <v>1.94</v>
      </c>
      <c r="F35" s="307">
        <v>5.42</v>
      </c>
      <c r="G35" s="307">
        <v>3.62</v>
      </c>
      <c r="H35" s="307">
        <v>1.52</v>
      </c>
      <c r="I35" s="307">
        <v>1.04</v>
      </c>
      <c r="J35" s="307">
        <v>1.13</v>
      </c>
      <c r="K35" s="307">
        <v>0.02</v>
      </c>
      <c r="L35" s="307">
        <v>0</v>
      </c>
      <c r="M35" s="307">
        <v>4.88</v>
      </c>
      <c r="N35" s="307">
        <v>0.02</v>
      </c>
      <c r="O35" s="67" t="s">
        <v>312</v>
      </c>
      <c r="P35" s="292" t="s">
        <v>313</v>
      </c>
      <c r="Q35" s="307">
        <v>0.85</v>
      </c>
      <c r="R35" s="307">
        <v>0</v>
      </c>
      <c r="S35" s="307">
        <v>1.3</v>
      </c>
      <c r="T35" s="307">
        <v>0</v>
      </c>
      <c r="U35" s="307">
        <v>0</v>
      </c>
      <c r="V35" s="307">
        <v>0</v>
      </c>
      <c r="W35" s="307">
        <v>0.27</v>
      </c>
      <c r="X35" s="307">
        <v>0</v>
      </c>
      <c r="Y35" s="311">
        <v>0</v>
      </c>
      <c r="Z35" s="312"/>
      <c r="AA35" s="307"/>
      <c r="AB35" s="307"/>
      <c r="AC35" s="307"/>
    </row>
    <row r="36" spans="1:29" ht="12.75" customHeight="1">
      <c r="A36" s="67" t="s">
        <v>314</v>
      </c>
      <c r="B36" s="292" t="s">
        <v>315</v>
      </c>
      <c r="C36" s="307">
        <v>0</v>
      </c>
      <c r="D36" s="307">
        <v>0.29</v>
      </c>
      <c r="E36" s="307">
        <v>1.52</v>
      </c>
      <c r="F36" s="307">
        <v>3.46</v>
      </c>
      <c r="G36" s="307">
        <v>3.08</v>
      </c>
      <c r="H36" s="307">
        <v>1.52</v>
      </c>
      <c r="I36" s="307">
        <v>0.87</v>
      </c>
      <c r="J36" s="307">
        <v>0.81</v>
      </c>
      <c r="K36" s="307">
        <v>0</v>
      </c>
      <c r="L36" s="307">
        <v>0</v>
      </c>
      <c r="M36" s="307">
        <v>9.48</v>
      </c>
      <c r="N36" s="307">
        <v>0</v>
      </c>
      <c r="O36" s="67" t="s">
        <v>314</v>
      </c>
      <c r="P36" s="292" t="s">
        <v>315</v>
      </c>
      <c r="Q36" s="307">
        <v>0.62</v>
      </c>
      <c r="R36" s="307">
        <v>0</v>
      </c>
      <c r="S36" s="307">
        <v>0.9</v>
      </c>
      <c r="T36" s="307">
        <v>0</v>
      </c>
      <c r="U36" s="307">
        <v>0</v>
      </c>
      <c r="V36" s="307">
        <v>0.09</v>
      </c>
      <c r="W36" s="307">
        <v>0.09</v>
      </c>
      <c r="X36" s="307">
        <v>0</v>
      </c>
      <c r="Y36" s="311">
        <v>0</v>
      </c>
      <c r="Z36" s="312"/>
      <c r="AA36" s="307"/>
      <c r="AB36" s="307"/>
      <c r="AC36" s="307"/>
    </row>
    <row r="37" spans="1:29" ht="12.75" customHeight="1">
      <c r="A37" s="67" t="s">
        <v>316</v>
      </c>
      <c r="B37" s="292" t="s">
        <v>317</v>
      </c>
      <c r="C37" s="307">
        <v>0</v>
      </c>
      <c r="D37" s="307">
        <v>0.31</v>
      </c>
      <c r="E37" s="307">
        <v>1.23</v>
      </c>
      <c r="F37" s="307">
        <v>2.98</v>
      </c>
      <c r="G37" s="307">
        <v>2.44</v>
      </c>
      <c r="H37" s="307">
        <v>2.13</v>
      </c>
      <c r="I37" s="307">
        <v>0.67</v>
      </c>
      <c r="J37" s="307">
        <v>0.94</v>
      </c>
      <c r="K37" s="307">
        <v>0</v>
      </c>
      <c r="L37" s="307">
        <v>0.02</v>
      </c>
      <c r="M37" s="307">
        <v>13.42</v>
      </c>
      <c r="N37" s="307">
        <v>0.04</v>
      </c>
      <c r="O37" s="67" t="s">
        <v>316</v>
      </c>
      <c r="P37" s="292" t="s">
        <v>317</v>
      </c>
      <c r="Q37" s="307">
        <v>0.69</v>
      </c>
      <c r="R37" s="307">
        <v>0</v>
      </c>
      <c r="S37" s="307">
        <v>1.8</v>
      </c>
      <c r="T37" s="307">
        <v>0</v>
      </c>
      <c r="U37" s="307">
        <v>0</v>
      </c>
      <c r="V37" s="307">
        <v>0</v>
      </c>
      <c r="W37" s="307">
        <v>0.73</v>
      </c>
      <c r="X37" s="307">
        <v>0.45</v>
      </c>
      <c r="Y37" s="311">
        <v>0</v>
      </c>
      <c r="Z37" s="312"/>
      <c r="AA37" s="307"/>
      <c r="AB37" s="307"/>
      <c r="AC37" s="307"/>
    </row>
    <row r="38" spans="1:29" ht="12.75" customHeight="1">
      <c r="A38" s="67" t="s">
        <v>318</v>
      </c>
      <c r="B38" s="292" t="s">
        <v>319</v>
      </c>
      <c r="C38" s="307">
        <v>0</v>
      </c>
      <c r="D38" s="307">
        <v>0.75</v>
      </c>
      <c r="E38" s="307">
        <v>1.12</v>
      </c>
      <c r="F38" s="307">
        <v>2.85</v>
      </c>
      <c r="G38" s="307">
        <v>2.04</v>
      </c>
      <c r="H38" s="307">
        <v>1.56</v>
      </c>
      <c r="I38" s="307">
        <v>0.56</v>
      </c>
      <c r="J38" s="307">
        <v>0.88</v>
      </c>
      <c r="K38" s="307">
        <v>0</v>
      </c>
      <c r="L38" s="307">
        <v>0</v>
      </c>
      <c r="M38" s="307">
        <v>11.63</v>
      </c>
      <c r="N38" s="307">
        <v>0</v>
      </c>
      <c r="O38" s="67" t="s">
        <v>318</v>
      </c>
      <c r="P38" s="292" t="s">
        <v>319</v>
      </c>
      <c r="Q38" s="307">
        <v>0.62</v>
      </c>
      <c r="R38" s="307">
        <v>0</v>
      </c>
      <c r="S38" s="307">
        <v>1.4</v>
      </c>
      <c r="T38" s="307">
        <v>0</v>
      </c>
      <c r="U38" s="307">
        <v>0</v>
      </c>
      <c r="V38" s="307">
        <v>0</v>
      </c>
      <c r="W38" s="307">
        <v>0.27</v>
      </c>
      <c r="X38" s="307">
        <v>0.09</v>
      </c>
      <c r="Y38" s="311">
        <v>0</v>
      </c>
      <c r="Z38" s="312"/>
      <c r="AA38" s="307"/>
      <c r="AB38" s="307"/>
      <c r="AC38" s="307"/>
    </row>
    <row r="39" spans="1:29" ht="12.75" customHeight="1">
      <c r="A39" s="67" t="s">
        <v>320</v>
      </c>
      <c r="B39" s="292" t="s">
        <v>321</v>
      </c>
      <c r="C39" s="307">
        <v>0</v>
      </c>
      <c r="D39" s="307">
        <v>0.31</v>
      </c>
      <c r="E39" s="307">
        <v>0.65</v>
      </c>
      <c r="F39" s="307">
        <v>1.94</v>
      </c>
      <c r="G39" s="307">
        <v>1.2</v>
      </c>
      <c r="H39" s="307">
        <v>1.24</v>
      </c>
      <c r="I39" s="307">
        <v>0.37</v>
      </c>
      <c r="J39" s="307">
        <v>1.02</v>
      </c>
      <c r="K39" s="307">
        <v>0</v>
      </c>
      <c r="L39" s="307">
        <v>0.02</v>
      </c>
      <c r="M39" s="307">
        <v>6.49</v>
      </c>
      <c r="N39" s="307">
        <v>0</v>
      </c>
      <c r="O39" s="67" t="s">
        <v>320</v>
      </c>
      <c r="P39" s="292" t="s">
        <v>321</v>
      </c>
      <c r="Q39" s="307">
        <v>0.55</v>
      </c>
      <c r="R39" s="307">
        <v>0</v>
      </c>
      <c r="S39" s="307">
        <v>1.1</v>
      </c>
      <c r="T39" s="307">
        <v>0</v>
      </c>
      <c r="U39" s="307">
        <v>0</v>
      </c>
      <c r="V39" s="307">
        <v>0.09</v>
      </c>
      <c r="W39" s="307">
        <v>0</v>
      </c>
      <c r="X39" s="307">
        <v>0</v>
      </c>
      <c r="Y39" s="311">
        <v>0</v>
      </c>
      <c r="Z39" s="312"/>
      <c r="AA39" s="307"/>
      <c r="AB39" s="307"/>
      <c r="AC39" s="307"/>
    </row>
    <row r="40" spans="1:29" ht="12.75" customHeight="1">
      <c r="A40" s="67" t="s">
        <v>322</v>
      </c>
      <c r="B40" s="292" t="s">
        <v>323</v>
      </c>
      <c r="C40" s="307">
        <v>0.02</v>
      </c>
      <c r="D40" s="307">
        <v>0.54</v>
      </c>
      <c r="E40" s="307">
        <v>0.52</v>
      </c>
      <c r="F40" s="307">
        <v>2.42</v>
      </c>
      <c r="G40" s="307">
        <v>1.08</v>
      </c>
      <c r="H40" s="307">
        <v>1</v>
      </c>
      <c r="I40" s="307">
        <v>0.48</v>
      </c>
      <c r="J40" s="307">
        <v>0.98</v>
      </c>
      <c r="K40" s="307">
        <v>0</v>
      </c>
      <c r="L40" s="307">
        <v>0.02</v>
      </c>
      <c r="M40" s="307">
        <v>5.23</v>
      </c>
      <c r="N40" s="307">
        <v>0</v>
      </c>
      <c r="O40" s="67" t="s">
        <v>322</v>
      </c>
      <c r="P40" s="292" t="s">
        <v>323</v>
      </c>
      <c r="Q40" s="307">
        <v>0.92</v>
      </c>
      <c r="R40" s="307">
        <v>0</v>
      </c>
      <c r="S40" s="307">
        <v>0.9</v>
      </c>
      <c r="T40" s="307">
        <v>0</v>
      </c>
      <c r="U40" s="307">
        <v>0</v>
      </c>
      <c r="V40" s="307">
        <v>0.18</v>
      </c>
      <c r="W40" s="307">
        <v>0.09</v>
      </c>
      <c r="X40" s="307">
        <v>0</v>
      </c>
      <c r="Y40" s="311">
        <v>0</v>
      </c>
      <c r="Z40" s="312"/>
      <c r="AA40" s="307"/>
      <c r="AB40" s="307"/>
      <c r="AC40" s="307"/>
    </row>
    <row r="41" spans="1:29" ht="12.75" customHeight="1">
      <c r="A41" s="67" t="s">
        <v>324</v>
      </c>
      <c r="B41" s="292" t="s">
        <v>325</v>
      </c>
      <c r="C41" s="307">
        <v>0</v>
      </c>
      <c r="D41" s="307">
        <v>0.25</v>
      </c>
      <c r="E41" s="307">
        <v>0.67</v>
      </c>
      <c r="F41" s="307">
        <v>2.29</v>
      </c>
      <c r="G41" s="307">
        <v>0.63</v>
      </c>
      <c r="H41" s="307">
        <v>0.87</v>
      </c>
      <c r="I41" s="307">
        <v>0.58</v>
      </c>
      <c r="J41" s="307">
        <v>1.1</v>
      </c>
      <c r="K41" s="307">
        <v>0</v>
      </c>
      <c r="L41" s="307">
        <v>0</v>
      </c>
      <c r="M41" s="307">
        <v>4.35</v>
      </c>
      <c r="N41" s="307">
        <v>0</v>
      </c>
      <c r="O41" s="67" t="s">
        <v>324</v>
      </c>
      <c r="P41" s="292" t="s">
        <v>325</v>
      </c>
      <c r="Q41" s="307">
        <v>0.75</v>
      </c>
      <c r="R41" s="307">
        <v>0</v>
      </c>
      <c r="S41" s="307">
        <v>0.5</v>
      </c>
      <c r="T41" s="307">
        <v>0</v>
      </c>
      <c r="U41" s="307">
        <v>0</v>
      </c>
      <c r="V41" s="307">
        <v>0.18</v>
      </c>
      <c r="W41" s="307">
        <v>0.18</v>
      </c>
      <c r="X41" s="307">
        <v>0</v>
      </c>
      <c r="Y41" s="311">
        <v>0</v>
      </c>
      <c r="Z41" s="312"/>
      <c r="AA41" s="307"/>
      <c r="AB41" s="307"/>
      <c r="AC41" s="307"/>
    </row>
    <row r="42" spans="1:29" ht="12.75" customHeight="1">
      <c r="A42" s="67" t="s">
        <v>326</v>
      </c>
      <c r="B42" s="292" t="s">
        <v>327</v>
      </c>
      <c r="C42" s="307">
        <v>0</v>
      </c>
      <c r="D42" s="307">
        <v>0.24</v>
      </c>
      <c r="E42" s="307">
        <v>0.62</v>
      </c>
      <c r="F42" s="307">
        <v>2.94</v>
      </c>
      <c r="G42" s="307">
        <v>0.98</v>
      </c>
      <c r="H42" s="307">
        <v>1.06</v>
      </c>
      <c r="I42" s="307">
        <v>0.46</v>
      </c>
      <c r="J42" s="307">
        <v>1.2</v>
      </c>
      <c r="K42" s="307">
        <v>0.02</v>
      </c>
      <c r="L42" s="307">
        <v>0</v>
      </c>
      <c r="M42" s="307">
        <v>3.62</v>
      </c>
      <c r="N42" s="307">
        <v>0</v>
      </c>
      <c r="O42" s="67" t="s">
        <v>326</v>
      </c>
      <c r="P42" s="292" t="s">
        <v>327</v>
      </c>
      <c r="Q42" s="307">
        <v>0.44</v>
      </c>
      <c r="R42" s="307">
        <v>0</v>
      </c>
      <c r="S42" s="307">
        <v>0.8</v>
      </c>
      <c r="T42" s="307">
        <v>0</v>
      </c>
      <c r="U42" s="307">
        <v>0</v>
      </c>
      <c r="V42" s="307">
        <v>0</v>
      </c>
      <c r="W42" s="307">
        <v>0.18</v>
      </c>
      <c r="X42" s="307">
        <v>0.09</v>
      </c>
      <c r="Y42" s="311">
        <v>0</v>
      </c>
      <c r="Z42" s="312"/>
      <c r="AA42" s="307"/>
      <c r="AB42" s="307"/>
      <c r="AC42" s="307"/>
    </row>
    <row r="43" spans="1:29" ht="12.75" customHeight="1">
      <c r="A43" s="67" t="s">
        <v>328</v>
      </c>
      <c r="B43" s="292" t="s">
        <v>329</v>
      </c>
      <c r="C43" s="307">
        <v>0</v>
      </c>
      <c r="D43" s="307">
        <v>0.31</v>
      </c>
      <c r="E43" s="307">
        <v>0.86</v>
      </c>
      <c r="F43" s="307">
        <v>2.96</v>
      </c>
      <c r="G43" s="307">
        <v>0.39</v>
      </c>
      <c r="H43" s="307">
        <v>1.29</v>
      </c>
      <c r="I43" s="307">
        <v>0.18</v>
      </c>
      <c r="J43" s="307">
        <v>0.98</v>
      </c>
      <c r="K43" s="307">
        <v>0.02</v>
      </c>
      <c r="L43" s="307">
        <v>0.04</v>
      </c>
      <c r="M43" s="307">
        <v>2.1</v>
      </c>
      <c r="N43" s="307">
        <v>0</v>
      </c>
      <c r="O43" s="67" t="s">
        <v>328</v>
      </c>
      <c r="P43" s="292" t="s">
        <v>329</v>
      </c>
      <c r="Q43" s="307">
        <v>0.75</v>
      </c>
      <c r="R43" s="307">
        <v>0.1</v>
      </c>
      <c r="S43" s="307">
        <v>1.3</v>
      </c>
      <c r="T43" s="307">
        <v>0</v>
      </c>
      <c r="U43" s="307">
        <v>0</v>
      </c>
      <c r="V43" s="307">
        <v>0</v>
      </c>
      <c r="W43" s="307">
        <v>0.09</v>
      </c>
      <c r="X43" s="307">
        <v>0</v>
      </c>
      <c r="Y43" s="311">
        <v>0</v>
      </c>
      <c r="Z43" s="312"/>
      <c r="AA43" s="307"/>
      <c r="AB43" s="307"/>
      <c r="AC43" s="307"/>
    </row>
    <row r="44" spans="1:29" ht="12.75" customHeight="1">
      <c r="A44" s="67" t="s">
        <v>330</v>
      </c>
      <c r="B44" s="292" t="s">
        <v>331</v>
      </c>
      <c r="C44" s="307">
        <v>0</v>
      </c>
      <c r="D44" s="307">
        <v>0.45</v>
      </c>
      <c r="E44" s="307">
        <v>0.94</v>
      </c>
      <c r="F44" s="307">
        <v>2.9</v>
      </c>
      <c r="G44" s="307">
        <v>0.35</v>
      </c>
      <c r="H44" s="307">
        <v>1.37</v>
      </c>
      <c r="I44" s="307">
        <v>0.22</v>
      </c>
      <c r="J44" s="307">
        <v>1.18</v>
      </c>
      <c r="K44" s="307">
        <v>0</v>
      </c>
      <c r="L44" s="307">
        <v>0</v>
      </c>
      <c r="M44" s="307">
        <v>1.73</v>
      </c>
      <c r="N44" s="307">
        <v>0</v>
      </c>
      <c r="O44" s="67" t="s">
        <v>330</v>
      </c>
      <c r="P44" s="292" t="s">
        <v>331</v>
      </c>
      <c r="Q44" s="307">
        <v>0.65</v>
      </c>
      <c r="R44" s="307">
        <v>0.1</v>
      </c>
      <c r="S44" s="307">
        <v>1.1</v>
      </c>
      <c r="T44" s="307">
        <v>0.09</v>
      </c>
      <c r="U44" s="307">
        <v>0</v>
      </c>
      <c r="V44" s="307">
        <v>0</v>
      </c>
      <c r="W44" s="307">
        <v>0.09</v>
      </c>
      <c r="X44" s="307">
        <v>0</v>
      </c>
      <c r="Y44" s="311">
        <v>0</v>
      </c>
      <c r="Z44" s="312"/>
      <c r="AA44" s="307"/>
      <c r="AB44" s="307"/>
      <c r="AC44" s="307"/>
    </row>
    <row r="45" spans="1:29" ht="12.75" customHeight="1">
      <c r="A45" s="67" t="s">
        <v>332</v>
      </c>
      <c r="B45" s="292" t="s">
        <v>333</v>
      </c>
      <c r="C45" s="307">
        <v>0.01</v>
      </c>
      <c r="D45" s="307">
        <v>0.49</v>
      </c>
      <c r="E45" s="307">
        <v>0.84</v>
      </c>
      <c r="F45" s="307">
        <v>2.86</v>
      </c>
      <c r="G45" s="307">
        <v>0.61</v>
      </c>
      <c r="H45" s="307">
        <v>1</v>
      </c>
      <c r="I45" s="307">
        <v>0.25</v>
      </c>
      <c r="J45" s="307">
        <v>1.1</v>
      </c>
      <c r="K45" s="307">
        <v>0</v>
      </c>
      <c r="L45" s="307">
        <v>0.02</v>
      </c>
      <c r="M45" s="307">
        <v>1.18</v>
      </c>
      <c r="N45" s="307">
        <v>0</v>
      </c>
      <c r="O45" s="67" t="s">
        <v>332</v>
      </c>
      <c r="P45" s="292" t="s">
        <v>333</v>
      </c>
      <c r="Q45" s="307">
        <v>0.8</v>
      </c>
      <c r="R45" s="307">
        <v>0</v>
      </c>
      <c r="S45" s="307">
        <v>1.2</v>
      </c>
      <c r="T45" s="307">
        <v>0.09</v>
      </c>
      <c r="U45" s="307">
        <v>0</v>
      </c>
      <c r="V45" s="307">
        <v>0</v>
      </c>
      <c r="W45" s="307">
        <v>0</v>
      </c>
      <c r="X45" s="307">
        <v>0.09</v>
      </c>
      <c r="Y45" s="311">
        <v>0</v>
      </c>
      <c r="Z45" s="312"/>
      <c r="AA45" s="307"/>
      <c r="AB45" s="307"/>
      <c r="AC45" s="307"/>
    </row>
    <row r="46" spans="1:29" ht="12.75" customHeight="1">
      <c r="A46" s="67" t="s">
        <v>334</v>
      </c>
      <c r="B46" s="292" t="s">
        <v>335</v>
      </c>
      <c r="C46" s="307">
        <v>0</v>
      </c>
      <c r="D46" s="307">
        <v>0.55</v>
      </c>
      <c r="E46" s="307">
        <v>0.86</v>
      </c>
      <c r="F46" s="307">
        <v>2.73</v>
      </c>
      <c r="G46" s="307">
        <v>0.27</v>
      </c>
      <c r="H46" s="307">
        <v>1.02</v>
      </c>
      <c r="I46" s="307">
        <v>0.2</v>
      </c>
      <c r="J46" s="307">
        <v>1.02</v>
      </c>
      <c r="K46" s="307">
        <v>0</v>
      </c>
      <c r="L46" s="307">
        <v>0</v>
      </c>
      <c r="M46" s="307">
        <v>1.1</v>
      </c>
      <c r="N46" s="307">
        <v>0</v>
      </c>
      <c r="O46" s="67" t="s">
        <v>334</v>
      </c>
      <c r="P46" s="292" t="s">
        <v>335</v>
      </c>
      <c r="Q46" s="307">
        <v>0.75</v>
      </c>
      <c r="R46" s="307">
        <v>0.1</v>
      </c>
      <c r="S46" s="307">
        <v>0.7</v>
      </c>
      <c r="T46" s="307">
        <v>0</v>
      </c>
      <c r="U46" s="307">
        <v>0.09</v>
      </c>
      <c r="V46" s="307">
        <v>0.18</v>
      </c>
      <c r="W46" s="307">
        <v>0</v>
      </c>
      <c r="X46" s="307">
        <v>0</v>
      </c>
      <c r="Y46" s="311">
        <v>0</v>
      </c>
      <c r="Z46" s="312"/>
      <c r="AA46" s="307"/>
      <c r="AB46" s="307"/>
      <c r="AC46" s="307"/>
    </row>
    <row r="47" spans="1:29" ht="12.75" customHeight="1">
      <c r="A47" s="67" t="s">
        <v>336</v>
      </c>
      <c r="B47" s="292" t="s">
        <v>337</v>
      </c>
      <c r="C47" s="307">
        <v>0</v>
      </c>
      <c r="D47" s="307">
        <v>0.33</v>
      </c>
      <c r="E47" s="307">
        <v>0.92</v>
      </c>
      <c r="F47" s="307">
        <v>3.31</v>
      </c>
      <c r="G47" s="307">
        <v>0.51</v>
      </c>
      <c r="H47" s="307">
        <v>0.71</v>
      </c>
      <c r="I47" s="307">
        <v>0.25</v>
      </c>
      <c r="J47" s="307">
        <v>0.94</v>
      </c>
      <c r="K47" s="307">
        <v>0</v>
      </c>
      <c r="L47" s="307">
        <v>0</v>
      </c>
      <c r="M47" s="307">
        <v>0.82</v>
      </c>
      <c r="N47" s="307">
        <v>0</v>
      </c>
      <c r="O47" s="67" t="s">
        <v>336</v>
      </c>
      <c r="P47" s="292" t="s">
        <v>337</v>
      </c>
      <c r="Q47" s="307">
        <v>0.69</v>
      </c>
      <c r="R47" s="307">
        <v>0</v>
      </c>
      <c r="S47" s="307">
        <v>1.3</v>
      </c>
      <c r="T47" s="307">
        <v>0</v>
      </c>
      <c r="U47" s="307">
        <v>0</v>
      </c>
      <c r="V47" s="307">
        <v>0</v>
      </c>
      <c r="W47" s="307">
        <v>0</v>
      </c>
      <c r="X47" s="307">
        <v>0</v>
      </c>
      <c r="Y47" s="311">
        <v>0</v>
      </c>
      <c r="Z47" s="312"/>
      <c r="AA47" s="307"/>
      <c r="AB47" s="307"/>
      <c r="AC47" s="307"/>
    </row>
    <row r="48" spans="1:29" ht="12.75" customHeight="1">
      <c r="A48" s="67" t="s">
        <v>338</v>
      </c>
      <c r="B48" s="292" t="s">
        <v>339</v>
      </c>
      <c r="C48" s="307">
        <v>0.01</v>
      </c>
      <c r="D48" s="307">
        <v>0.39</v>
      </c>
      <c r="E48" s="307">
        <v>0.76</v>
      </c>
      <c r="F48" s="307">
        <v>2.8</v>
      </c>
      <c r="G48" s="307">
        <v>0.37</v>
      </c>
      <c r="H48" s="307">
        <v>0.8</v>
      </c>
      <c r="I48" s="307">
        <v>0.18</v>
      </c>
      <c r="J48" s="307">
        <v>0.73</v>
      </c>
      <c r="K48" s="307">
        <v>0</v>
      </c>
      <c r="L48" s="307">
        <v>0</v>
      </c>
      <c r="M48" s="307">
        <v>0.39</v>
      </c>
      <c r="N48" s="307">
        <v>0</v>
      </c>
      <c r="O48" s="67" t="s">
        <v>338</v>
      </c>
      <c r="P48" s="292" t="s">
        <v>339</v>
      </c>
      <c r="Q48" s="307">
        <v>0.61</v>
      </c>
      <c r="R48" s="307">
        <v>0</v>
      </c>
      <c r="S48" s="307">
        <v>1</v>
      </c>
      <c r="T48" s="307">
        <v>0.09</v>
      </c>
      <c r="U48" s="307">
        <v>0</v>
      </c>
      <c r="V48" s="307">
        <v>0</v>
      </c>
      <c r="W48" s="307">
        <v>0.27</v>
      </c>
      <c r="X48" s="307">
        <v>0.09</v>
      </c>
      <c r="Y48" s="311">
        <v>0</v>
      </c>
      <c r="Z48" s="312"/>
      <c r="AA48" s="307"/>
      <c r="AB48" s="307"/>
      <c r="AC48" s="307"/>
    </row>
    <row r="49" spans="1:29" ht="12.75" customHeight="1">
      <c r="A49" s="67" t="s">
        <v>340</v>
      </c>
      <c r="B49" s="292" t="s">
        <v>341</v>
      </c>
      <c r="C49" s="307">
        <v>0</v>
      </c>
      <c r="D49" s="307">
        <v>0.22</v>
      </c>
      <c r="E49" s="307">
        <v>0.94</v>
      </c>
      <c r="F49" s="307">
        <v>3.02</v>
      </c>
      <c r="G49" s="307">
        <v>0.63</v>
      </c>
      <c r="H49" s="307">
        <v>0.73</v>
      </c>
      <c r="I49" s="307">
        <v>0.1</v>
      </c>
      <c r="J49" s="307">
        <v>0.84</v>
      </c>
      <c r="K49" s="307">
        <v>0.02</v>
      </c>
      <c r="L49" s="307">
        <v>0.02</v>
      </c>
      <c r="M49" s="307">
        <v>0.37</v>
      </c>
      <c r="N49" s="307">
        <v>0</v>
      </c>
      <c r="O49" s="67" t="s">
        <v>340</v>
      </c>
      <c r="P49" s="292" t="s">
        <v>341</v>
      </c>
      <c r="Q49" s="307">
        <v>0.61</v>
      </c>
      <c r="R49" s="307">
        <v>0</v>
      </c>
      <c r="S49" s="307">
        <v>1.2</v>
      </c>
      <c r="T49" s="307">
        <v>0</v>
      </c>
      <c r="U49" s="307">
        <v>0</v>
      </c>
      <c r="V49" s="307">
        <v>0</v>
      </c>
      <c r="W49" s="307">
        <v>0</v>
      </c>
      <c r="X49" s="307">
        <v>0.09</v>
      </c>
      <c r="Y49" s="311">
        <v>0</v>
      </c>
      <c r="Z49" s="312"/>
      <c r="AA49" s="307"/>
      <c r="AB49" s="307"/>
      <c r="AC49" s="307"/>
    </row>
    <row r="50" spans="1:29" ht="12.75" customHeight="1">
      <c r="A50" s="67" t="s">
        <v>342</v>
      </c>
      <c r="B50" s="292" t="s">
        <v>343</v>
      </c>
      <c r="C50" s="307">
        <v>0.04</v>
      </c>
      <c r="D50" s="307">
        <v>0.14</v>
      </c>
      <c r="E50" s="307">
        <v>1.53</v>
      </c>
      <c r="F50" s="307">
        <v>4.02</v>
      </c>
      <c r="G50" s="307">
        <v>0.71</v>
      </c>
      <c r="H50" s="307">
        <v>0.76</v>
      </c>
      <c r="I50" s="307">
        <v>0.18</v>
      </c>
      <c r="J50" s="307">
        <v>0.73</v>
      </c>
      <c r="K50" s="307">
        <v>0.02</v>
      </c>
      <c r="L50" s="307">
        <v>0</v>
      </c>
      <c r="M50" s="307">
        <v>0.14</v>
      </c>
      <c r="N50" s="307">
        <v>0</v>
      </c>
      <c r="O50" s="67" t="s">
        <v>342</v>
      </c>
      <c r="P50" s="292" t="s">
        <v>343</v>
      </c>
      <c r="Q50" s="307">
        <v>0.51</v>
      </c>
      <c r="R50" s="307">
        <v>0</v>
      </c>
      <c r="S50" s="307">
        <v>1.5</v>
      </c>
      <c r="T50" s="307">
        <v>0</v>
      </c>
      <c r="U50" s="307">
        <v>0</v>
      </c>
      <c r="V50" s="307">
        <v>0</v>
      </c>
      <c r="W50" s="307">
        <v>0.9</v>
      </c>
      <c r="X50" s="307">
        <v>0</v>
      </c>
      <c r="Y50" s="311">
        <v>0</v>
      </c>
      <c r="Z50" s="312"/>
      <c r="AA50" s="307"/>
      <c r="AB50" s="307"/>
      <c r="AC50" s="307"/>
    </row>
    <row r="51" spans="1:29" ht="12.75" customHeight="1">
      <c r="A51" s="67" t="s">
        <v>344</v>
      </c>
      <c r="B51" s="292" t="s">
        <v>345</v>
      </c>
      <c r="C51" s="307">
        <v>0.11</v>
      </c>
      <c r="D51" s="307">
        <v>0.12</v>
      </c>
      <c r="E51" s="307">
        <v>1.53</v>
      </c>
      <c r="F51" s="307">
        <v>4.25</v>
      </c>
      <c r="G51" s="307">
        <v>0.84</v>
      </c>
      <c r="H51" s="307">
        <v>0.61</v>
      </c>
      <c r="I51" s="307">
        <v>0.2</v>
      </c>
      <c r="J51" s="307">
        <v>0.9</v>
      </c>
      <c r="K51" s="307">
        <v>0</v>
      </c>
      <c r="L51" s="307">
        <v>0.02</v>
      </c>
      <c r="M51" s="307">
        <v>0.06</v>
      </c>
      <c r="N51" s="307">
        <v>0.02</v>
      </c>
      <c r="O51" s="67" t="s">
        <v>344</v>
      </c>
      <c r="P51" s="292" t="s">
        <v>345</v>
      </c>
      <c r="Q51" s="307">
        <v>0.47</v>
      </c>
      <c r="R51" s="307">
        <v>0.2</v>
      </c>
      <c r="S51" s="307">
        <v>2.2</v>
      </c>
      <c r="T51" s="307">
        <v>0</v>
      </c>
      <c r="U51" s="307">
        <v>0</v>
      </c>
      <c r="V51" s="307">
        <v>0</v>
      </c>
      <c r="W51" s="307">
        <v>0</v>
      </c>
      <c r="X51" s="307">
        <v>0.09</v>
      </c>
      <c r="Y51" s="311">
        <v>0</v>
      </c>
      <c r="Z51" s="312"/>
      <c r="AA51" s="307"/>
      <c r="AB51" s="307"/>
      <c r="AC51" s="307"/>
    </row>
    <row r="52" spans="1:29" ht="12.75" customHeight="1">
      <c r="A52" s="67" t="s">
        <v>346</v>
      </c>
      <c r="B52" s="292" t="s">
        <v>347</v>
      </c>
      <c r="C52" s="307">
        <v>0.07</v>
      </c>
      <c r="D52" s="307">
        <v>0.02</v>
      </c>
      <c r="E52" s="307">
        <v>2.17</v>
      </c>
      <c r="F52" s="307">
        <v>5.63</v>
      </c>
      <c r="G52" s="307">
        <v>1.54</v>
      </c>
      <c r="H52" s="307">
        <v>0.44</v>
      </c>
      <c r="I52" s="307">
        <v>0.04</v>
      </c>
      <c r="J52" s="307">
        <v>0.9</v>
      </c>
      <c r="K52" s="307">
        <v>0</v>
      </c>
      <c r="L52" s="307">
        <v>0</v>
      </c>
      <c r="M52" s="307">
        <v>0.15</v>
      </c>
      <c r="N52" s="307">
        <v>0.02</v>
      </c>
      <c r="O52" s="67" t="s">
        <v>346</v>
      </c>
      <c r="P52" s="292" t="s">
        <v>347</v>
      </c>
      <c r="Q52" s="307">
        <v>0.69</v>
      </c>
      <c r="R52" s="307">
        <v>0.1</v>
      </c>
      <c r="S52" s="307">
        <v>0.6</v>
      </c>
      <c r="T52" s="307">
        <v>0.09</v>
      </c>
      <c r="U52" s="307">
        <v>0</v>
      </c>
      <c r="V52" s="307">
        <v>0.18</v>
      </c>
      <c r="W52" s="307">
        <v>0</v>
      </c>
      <c r="X52" s="307">
        <v>0</v>
      </c>
      <c r="Y52" s="311">
        <v>0</v>
      </c>
      <c r="Z52" s="312"/>
      <c r="AA52" s="307"/>
      <c r="AB52" s="307"/>
      <c r="AC52" s="307"/>
    </row>
    <row r="53" spans="1:29" ht="12.75" customHeight="1">
      <c r="A53" s="67" t="s">
        <v>348</v>
      </c>
      <c r="B53" s="292" t="s">
        <v>349</v>
      </c>
      <c r="C53" s="307">
        <v>0.17</v>
      </c>
      <c r="D53" s="307">
        <v>0.08</v>
      </c>
      <c r="E53" s="307">
        <v>1.9</v>
      </c>
      <c r="F53" s="307">
        <v>7.4</v>
      </c>
      <c r="G53" s="307">
        <v>1.5</v>
      </c>
      <c r="H53" s="307">
        <v>0.5</v>
      </c>
      <c r="I53" s="307">
        <v>0.17</v>
      </c>
      <c r="J53" s="307">
        <v>1.06</v>
      </c>
      <c r="K53" s="307">
        <v>0</v>
      </c>
      <c r="L53" s="307">
        <v>0.02</v>
      </c>
      <c r="M53" s="307">
        <v>0.06</v>
      </c>
      <c r="N53" s="307">
        <v>0.02</v>
      </c>
      <c r="O53" s="67" t="s">
        <v>348</v>
      </c>
      <c r="P53" s="292" t="s">
        <v>349</v>
      </c>
      <c r="Q53" s="307">
        <v>0.44</v>
      </c>
      <c r="R53" s="307">
        <v>0</v>
      </c>
      <c r="S53" s="307">
        <v>1.8</v>
      </c>
      <c r="T53" s="307">
        <v>0</v>
      </c>
      <c r="U53" s="307">
        <v>0</v>
      </c>
      <c r="V53" s="307">
        <v>0</v>
      </c>
      <c r="W53" s="307">
        <v>0</v>
      </c>
      <c r="X53" s="307">
        <v>0</v>
      </c>
      <c r="Y53" s="311">
        <v>0</v>
      </c>
      <c r="Z53" s="312"/>
      <c r="AA53" s="307"/>
      <c r="AB53" s="307"/>
      <c r="AC53" s="307"/>
    </row>
    <row r="54" spans="1:29" ht="12.75" customHeight="1">
      <c r="A54" s="67" t="s">
        <v>350</v>
      </c>
      <c r="B54" s="292" t="s">
        <v>351</v>
      </c>
      <c r="C54" s="307">
        <v>0.22</v>
      </c>
      <c r="D54" s="307">
        <v>0.13</v>
      </c>
      <c r="E54" s="307">
        <v>1.94</v>
      </c>
      <c r="F54" s="307">
        <v>7.96</v>
      </c>
      <c r="G54" s="307">
        <v>2.87</v>
      </c>
      <c r="H54" s="307">
        <v>0.54</v>
      </c>
      <c r="I54" s="307">
        <v>0.4</v>
      </c>
      <c r="J54" s="307">
        <v>0.87</v>
      </c>
      <c r="K54" s="307">
        <v>0.06</v>
      </c>
      <c r="L54" s="307">
        <v>0</v>
      </c>
      <c r="M54" s="307">
        <v>0.06</v>
      </c>
      <c r="N54" s="307">
        <v>0.04</v>
      </c>
      <c r="O54" s="67" t="s">
        <v>350</v>
      </c>
      <c r="P54" s="292" t="s">
        <v>351</v>
      </c>
      <c r="Q54" s="307">
        <v>0.48</v>
      </c>
      <c r="R54" s="307">
        <v>0.1</v>
      </c>
      <c r="S54" s="307">
        <v>0.8</v>
      </c>
      <c r="T54" s="307">
        <v>0</v>
      </c>
      <c r="U54" s="307">
        <v>0</v>
      </c>
      <c r="V54" s="307">
        <v>0</v>
      </c>
      <c r="W54" s="307">
        <v>0</v>
      </c>
      <c r="X54" s="307">
        <v>0</v>
      </c>
      <c r="Y54" s="311">
        <v>0</v>
      </c>
      <c r="Z54" s="312"/>
      <c r="AA54" s="307"/>
      <c r="AB54" s="307"/>
      <c r="AC54" s="307"/>
    </row>
    <row r="55" spans="1:29" ht="12.75" customHeight="1">
      <c r="A55" s="67" t="s">
        <v>352</v>
      </c>
      <c r="B55" s="292" t="s">
        <v>353</v>
      </c>
      <c r="C55" s="307">
        <v>0.27</v>
      </c>
      <c r="D55" s="307">
        <v>0.06</v>
      </c>
      <c r="E55" s="307">
        <v>1.54</v>
      </c>
      <c r="F55" s="307">
        <v>10.38</v>
      </c>
      <c r="G55" s="307">
        <v>2.15</v>
      </c>
      <c r="H55" s="307">
        <v>0.42</v>
      </c>
      <c r="I55" s="307">
        <v>0.52</v>
      </c>
      <c r="J55" s="307">
        <v>0.88</v>
      </c>
      <c r="K55" s="307">
        <v>0</v>
      </c>
      <c r="L55" s="307">
        <v>0.02</v>
      </c>
      <c r="M55" s="307">
        <v>0.02</v>
      </c>
      <c r="N55" s="307">
        <v>0</v>
      </c>
      <c r="O55" s="67" t="s">
        <v>352</v>
      </c>
      <c r="P55" s="292" t="s">
        <v>353</v>
      </c>
      <c r="Q55" s="307">
        <v>0.75</v>
      </c>
      <c r="R55" s="307">
        <v>0</v>
      </c>
      <c r="S55" s="307">
        <v>1.5</v>
      </c>
      <c r="T55" s="307">
        <v>0</v>
      </c>
      <c r="U55" s="307">
        <v>0</v>
      </c>
      <c r="V55" s="307">
        <v>0.09</v>
      </c>
      <c r="W55" s="307">
        <v>0</v>
      </c>
      <c r="X55" s="307">
        <v>0</v>
      </c>
      <c r="Y55" s="311">
        <v>0</v>
      </c>
      <c r="Z55" s="312"/>
      <c r="AA55" s="307"/>
      <c r="AB55" s="307"/>
      <c r="AC55" s="307"/>
    </row>
    <row r="56" spans="1:29" ht="12.75" customHeight="1">
      <c r="A56" s="67" t="s">
        <v>354</v>
      </c>
      <c r="B56" s="292" t="s">
        <v>355</v>
      </c>
      <c r="C56" s="307">
        <v>1.05</v>
      </c>
      <c r="D56" s="307">
        <v>0.02</v>
      </c>
      <c r="E56" s="307">
        <v>1.75</v>
      </c>
      <c r="F56" s="307">
        <v>17.88</v>
      </c>
      <c r="G56" s="307">
        <v>2.94</v>
      </c>
      <c r="H56" s="307">
        <v>0.38</v>
      </c>
      <c r="I56" s="307">
        <v>0.35</v>
      </c>
      <c r="J56" s="307">
        <v>0.83</v>
      </c>
      <c r="K56" s="307">
        <v>0</v>
      </c>
      <c r="L56" s="307">
        <v>0</v>
      </c>
      <c r="M56" s="307">
        <v>0.06</v>
      </c>
      <c r="N56" s="307">
        <v>0</v>
      </c>
      <c r="O56" s="67" t="s">
        <v>354</v>
      </c>
      <c r="P56" s="292" t="s">
        <v>355</v>
      </c>
      <c r="Q56" s="307">
        <v>0.29</v>
      </c>
      <c r="R56" s="307">
        <v>0.1</v>
      </c>
      <c r="S56" s="307">
        <v>1.3</v>
      </c>
      <c r="T56" s="307">
        <v>0</v>
      </c>
      <c r="U56" s="307">
        <v>0.09</v>
      </c>
      <c r="V56" s="307">
        <v>0</v>
      </c>
      <c r="W56" s="307">
        <v>0.27</v>
      </c>
      <c r="X56" s="307">
        <v>0</v>
      </c>
      <c r="Y56" s="311">
        <v>0</v>
      </c>
      <c r="Z56" s="312"/>
      <c r="AA56" s="307"/>
      <c r="AB56" s="307"/>
      <c r="AC56" s="307"/>
    </row>
    <row r="57" spans="1:29" ht="12.75" customHeight="1">
      <c r="A57" s="67" t="s">
        <v>356</v>
      </c>
      <c r="B57" s="292" t="s">
        <v>357</v>
      </c>
      <c r="C57" s="307">
        <v>1.8</v>
      </c>
      <c r="D57" s="307">
        <v>0.06</v>
      </c>
      <c r="E57" s="307">
        <v>1.96</v>
      </c>
      <c r="F57" s="307">
        <v>20.67</v>
      </c>
      <c r="G57" s="307">
        <v>3.4</v>
      </c>
      <c r="H57" s="307">
        <v>0.19</v>
      </c>
      <c r="I57" s="307">
        <v>0.52</v>
      </c>
      <c r="J57" s="307">
        <v>0.85</v>
      </c>
      <c r="K57" s="307">
        <v>0</v>
      </c>
      <c r="L57" s="307">
        <v>0</v>
      </c>
      <c r="M57" s="307">
        <v>0</v>
      </c>
      <c r="N57" s="307">
        <v>0</v>
      </c>
      <c r="O57" s="67" t="s">
        <v>356</v>
      </c>
      <c r="P57" s="292" t="s">
        <v>357</v>
      </c>
      <c r="Q57" s="307">
        <v>0.44</v>
      </c>
      <c r="R57" s="307">
        <v>0.1</v>
      </c>
      <c r="S57" s="307">
        <v>1.8</v>
      </c>
      <c r="T57" s="307">
        <v>0</v>
      </c>
      <c r="U57" s="307">
        <v>0</v>
      </c>
      <c r="V57" s="307">
        <v>0</v>
      </c>
      <c r="W57" s="307">
        <v>0.09</v>
      </c>
      <c r="X57" s="307">
        <v>0.18</v>
      </c>
      <c r="Y57" s="311">
        <v>0</v>
      </c>
      <c r="Z57" s="312"/>
      <c r="AA57" s="307"/>
      <c r="AB57" s="307"/>
      <c r="AC57" s="307"/>
    </row>
    <row r="58" spans="1:29" ht="12.75" customHeight="1">
      <c r="A58" s="67" t="s">
        <v>358</v>
      </c>
      <c r="B58" s="292" t="s">
        <v>359</v>
      </c>
      <c r="C58" s="307">
        <v>3.53</v>
      </c>
      <c r="D58" s="307">
        <v>0.08</v>
      </c>
      <c r="E58" s="307">
        <v>1.81</v>
      </c>
      <c r="F58" s="307">
        <v>21.46</v>
      </c>
      <c r="G58" s="307">
        <v>3.02</v>
      </c>
      <c r="H58" s="307">
        <v>0.48</v>
      </c>
      <c r="I58" s="307">
        <v>0.5</v>
      </c>
      <c r="J58" s="307">
        <v>0.9</v>
      </c>
      <c r="K58" s="307">
        <v>0.02</v>
      </c>
      <c r="L58" s="307">
        <v>0</v>
      </c>
      <c r="M58" s="307">
        <v>0</v>
      </c>
      <c r="N58" s="307">
        <v>0</v>
      </c>
      <c r="O58" s="67" t="s">
        <v>358</v>
      </c>
      <c r="P58" s="292" t="s">
        <v>359</v>
      </c>
      <c r="Q58" s="307">
        <v>0.9</v>
      </c>
      <c r="R58" s="307">
        <v>0</v>
      </c>
      <c r="S58" s="307">
        <v>2</v>
      </c>
      <c r="T58" s="307">
        <v>0</v>
      </c>
      <c r="U58" s="307">
        <v>0</v>
      </c>
      <c r="V58" s="307">
        <v>0.09</v>
      </c>
      <c r="W58" s="307">
        <v>0</v>
      </c>
      <c r="X58" s="307">
        <v>0.09</v>
      </c>
      <c r="Y58" s="311">
        <v>0</v>
      </c>
      <c r="Z58" s="312"/>
      <c r="AA58" s="307"/>
      <c r="AB58" s="307"/>
      <c r="AC58" s="307"/>
    </row>
    <row r="59" spans="1:29" ht="12.75" customHeight="1">
      <c r="A59" s="67" t="s">
        <v>360</v>
      </c>
      <c r="B59" s="293" t="s">
        <v>361</v>
      </c>
      <c r="C59" s="307">
        <v>4.17</v>
      </c>
      <c r="D59" s="307">
        <v>0.02</v>
      </c>
      <c r="E59" s="307">
        <v>1</v>
      </c>
      <c r="F59" s="307">
        <v>12.6</v>
      </c>
      <c r="G59" s="307">
        <v>2.17</v>
      </c>
      <c r="H59" s="307">
        <v>0.29</v>
      </c>
      <c r="I59" s="307">
        <v>0.25</v>
      </c>
      <c r="J59" s="307">
        <v>0.5</v>
      </c>
      <c r="K59" s="307">
        <v>0</v>
      </c>
      <c r="L59" s="307">
        <v>0</v>
      </c>
      <c r="M59" s="307">
        <v>0.02</v>
      </c>
      <c r="N59" s="307">
        <v>0</v>
      </c>
      <c r="O59" s="67" t="s">
        <v>360</v>
      </c>
      <c r="P59" s="293" t="s">
        <v>361</v>
      </c>
      <c r="Q59" s="307">
        <v>0.31</v>
      </c>
      <c r="R59" s="307">
        <v>0</v>
      </c>
      <c r="S59" s="307">
        <v>1.8</v>
      </c>
      <c r="T59" s="307">
        <v>0</v>
      </c>
      <c r="U59" s="307">
        <v>0</v>
      </c>
      <c r="V59" s="307">
        <v>0.18</v>
      </c>
      <c r="W59" s="307">
        <v>0</v>
      </c>
      <c r="X59" s="307">
        <v>0.09</v>
      </c>
      <c r="Y59" s="311">
        <v>0</v>
      </c>
      <c r="Z59" s="312"/>
      <c r="AA59" s="307"/>
      <c r="AB59" s="307"/>
      <c r="AC59" s="307"/>
    </row>
    <row r="60" spans="1:29" ht="12.75" customHeight="1">
      <c r="A60" s="294"/>
      <c r="B60" s="319" t="s">
        <v>97</v>
      </c>
      <c r="C60" s="314">
        <f>SUM(C20:C59)</f>
        <v>18.419999999999998</v>
      </c>
      <c r="D60" s="314">
        <f aca="true" t="shared" si="1" ref="D60:N60">SUM(D20:D59)</f>
        <v>8.93</v>
      </c>
      <c r="E60" s="314">
        <f t="shared" si="1"/>
        <v>59.26</v>
      </c>
      <c r="F60" s="360">
        <f t="shared" si="1"/>
        <v>260.53000000000003</v>
      </c>
      <c r="G60" s="314">
        <f t="shared" si="1"/>
        <v>86.50000000000001</v>
      </c>
      <c r="H60" s="314">
        <f t="shared" si="1"/>
        <v>25.770000000000007</v>
      </c>
      <c r="I60" s="314">
        <f t="shared" si="1"/>
        <v>15.189999999999998</v>
      </c>
      <c r="J60" s="314">
        <f t="shared" si="1"/>
        <v>36.86</v>
      </c>
      <c r="K60" s="314">
        <f t="shared" si="1"/>
        <v>0.29999999999999993</v>
      </c>
      <c r="L60" s="314">
        <f t="shared" si="1"/>
        <v>0.38000000000000006</v>
      </c>
      <c r="M60" s="314">
        <f t="shared" si="1"/>
        <v>75.05000000000001</v>
      </c>
      <c r="N60" s="314">
        <f t="shared" si="1"/>
        <v>0.6300000000000002</v>
      </c>
      <c r="O60" s="315"/>
      <c r="P60" s="316" t="s">
        <v>97</v>
      </c>
      <c r="Q60" s="314">
        <f aca="true" t="shared" si="2" ref="Q60:Y60">SUM(Q20:Q59)</f>
        <v>25.859999999999996</v>
      </c>
      <c r="R60" s="314">
        <f t="shared" si="2"/>
        <v>2.680000000000001</v>
      </c>
      <c r="S60" s="314">
        <f t="shared" si="2"/>
        <v>56.81999999999999</v>
      </c>
      <c r="T60" s="314">
        <f t="shared" si="2"/>
        <v>0.6499999999999999</v>
      </c>
      <c r="U60" s="314">
        <f t="shared" si="2"/>
        <v>0.44999999999999996</v>
      </c>
      <c r="V60" s="314">
        <f t="shared" si="2"/>
        <v>1.64</v>
      </c>
      <c r="W60" s="314">
        <v>3.63</v>
      </c>
      <c r="X60" s="314">
        <f t="shared" si="2"/>
        <v>1.7300000000000004</v>
      </c>
      <c r="Y60" s="315">
        <f t="shared" si="2"/>
        <v>0.18</v>
      </c>
      <c r="Z60" s="317"/>
      <c r="AA60" s="314"/>
      <c r="AB60" s="314"/>
      <c r="AC60" s="314"/>
    </row>
    <row r="61" spans="1:29" ht="9" customHeight="1" thickBo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</row>
    <row r="62" spans="1:29" ht="14.25" customHeight="1" thickBot="1">
      <c r="A62" s="298" t="s">
        <v>204</v>
      </c>
      <c r="B62" s="299"/>
      <c r="C62" s="361">
        <f>C18+C60</f>
        <v>261.19</v>
      </c>
      <c r="D62" s="320">
        <f aca="true" t="shared" si="3" ref="D62:AC62">D18+D60</f>
        <v>9.08</v>
      </c>
      <c r="E62" s="320">
        <f t="shared" si="3"/>
        <v>66.64</v>
      </c>
      <c r="F62" s="361">
        <f t="shared" si="3"/>
        <v>324.63000000000005</v>
      </c>
      <c r="G62" s="361">
        <f t="shared" si="3"/>
        <v>110.68</v>
      </c>
      <c r="H62" s="320">
        <f t="shared" si="3"/>
        <v>26.340000000000007</v>
      </c>
      <c r="I62" s="320">
        <f t="shared" si="3"/>
        <v>17.089999999999996</v>
      </c>
      <c r="J62" s="320">
        <f t="shared" si="3"/>
        <v>44.82</v>
      </c>
      <c r="K62" s="320">
        <f t="shared" si="3"/>
        <v>0.73</v>
      </c>
      <c r="L62" s="320">
        <f t="shared" si="3"/>
        <v>0.53</v>
      </c>
      <c r="M62" s="320">
        <f t="shared" si="3"/>
        <v>75.26</v>
      </c>
      <c r="N62" s="321">
        <f t="shared" si="3"/>
        <v>0.6900000000000002</v>
      </c>
      <c r="O62" s="322" t="s">
        <v>204</v>
      </c>
      <c r="P62" s="320"/>
      <c r="Q62" s="320">
        <f t="shared" si="3"/>
        <v>35.269999999999996</v>
      </c>
      <c r="R62" s="320">
        <f t="shared" si="3"/>
        <v>2.8800000000000012</v>
      </c>
      <c r="S62" s="320">
        <f t="shared" si="3"/>
        <v>64.22</v>
      </c>
      <c r="T62" s="320">
        <f t="shared" si="3"/>
        <v>0.6499999999999999</v>
      </c>
      <c r="U62" s="320">
        <f t="shared" si="3"/>
        <v>0.44999999999999996</v>
      </c>
      <c r="V62" s="320">
        <f t="shared" si="3"/>
        <v>1.64</v>
      </c>
      <c r="W62" s="320">
        <f t="shared" si="3"/>
        <v>3.63</v>
      </c>
      <c r="X62" s="320">
        <f t="shared" si="3"/>
        <v>1.7300000000000004</v>
      </c>
      <c r="Y62" s="323">
        <f t="shared" si="3"/>
        <v>0.18</v>
      </c>
      <c r="Z62" s="324">
        <f t="shared" si="3"/>
        <v>0.8600000000000001</v>
      </c>
      <c r="AA62" s="320">
        <f t="shared" si="3"/>
        <v>24.489999999999995</v>
      </c>
      <c r="AB62" s="320">
        <f t="shared" si="3"/>
        <v>0.30000000000000004</v>
      </c>
      <c r="AC62" s="321">
        <f t="shared" si="3"/>
        <v>0.2</v>
      </c>
    </row>
  </sheetData>
  <printOptions/>
  <pageMargins left="0.7874015748031497" right="0.5905511811023623" top="0.984251968503937" bottom="0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5"/>
  <sheetViews>
    <sheetView workbookViewId="0" topLeftCell="A1">
      <selection activeCell="F58" sqref="F58"/>
    </sheetView>
  </sheetViews>
  <sheetFormatPr defaultColWidth="9.00390625" defaultRowHeight="13.5"/>
  <cols>
    <col min="1" max="1" width="3.375" style="29" customWidth="1"/>
    <col min="2" max="2" width="6.125" style="29" customWidth="1"/>
    <col min="3" max="4" width="6.00390625" style="29" customWidth="1"/>
    <col min="5" max="16" width="5.50390625" style="29" customWidth="1"/>
    <col min="17" max="17" width="3.375" style="29" customWidth="1"/>
    <col min="18" max="18" width="6.375" style="29" customWidth="1"/>
    <col min="19" max="19" width="5.875" style="29" customWidth="1"/>
    <col min="20" max="20" width="6.625" style="29" customWidth="1"/>
    <col min="21" max="33" width="5.00390625" style="29" customWidth="1"/>
    <col min="34" max="16384" width="9.00390625" style="29" customWidth="1"/>
  </cols>
  <sheetData>
    <row r="1" spans="1:33" s="61" customFormat="1" ht="14.25">
      <c r="A1" s="151" t="s">
        <v>485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 t="s">
        <v>443</v>
      </c>
      <c r="P1" s="62"/>
      <c r="Q1" s="151" t="s">
        <v>485</v>
      </c>
      <c r="R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 t="s">
        <v>443</v>
      </c>
      <c r="AG1" s="62"/>
    </row>
    <row r="2" spans="1:33" s="61" customFormat="1" ht="14.25" customHeight="1">
      <c r="A2" s="63"/>
      <c r="B2" s="370" t="s">
        <v>146</v>
      </c>
      <c r="C2" s="371"/>
      <c r="D2" s="372"/>
      <c r="E2" s="64" t="s">
        <v>362</v>
      </c>
      <c r="F2" s="65" t="s">
        <v>363</v>
      </c>
      <c r="G2" s="65" t="s">
        <v>364</v>
      </c>
      <c r="H2" s="65" t="s">
        <v>365</v>
      </c>
      <c r="I2" s="65"/>
      <c r="J2" s="65" t="s">
        <v>366</v>
      </c>
      <c r="K2" s="65" t="s">
        <v>367</v>
      </c>
      <c r="L2" s="65" t="s">
        <v>368</v>
      </c>
      <c r="M2" s="65"/>
      <c r="N2" s="65"/>
      <c r="O2" s="65" t="s">
        <v>369</v>
      </c>
      <c r="P2" s="65"/>
      <c r="Q2" s="66"/>
      <c r="R2" s="370" t="s">
        <v>146</v>
      </c>
      <c r="S2" s="371"/>
      <c r="T2" s="372"/>
      <c r="U2" s="352" t="s">
        <v>491</v>
      </c>
      <c r="V2" s="65" t="s">
        <v>370</v>
      </c>
      <c r="W2" s="352" t="s">
        <v>491</v>
      </c>
      <c r="X2" s="65" t="s">
        <v>370</v>
      </c>
      <c r="Y2" s="352" t="s">
        <v>486</v>
      </c>
      <c r="Z2" s="352" t="s">
        <v>494</v>
      </c>
      <c r="AA2" s="65" t="s">
        <v>371</v>
      </c>
      <c r="AB2" s="65" t="s">
        <v>372</v>
      </c>
      <c r="AC2" s="66" t="s">
        <v>373</v>
      </c>
      <c r="AD2" s="256" t="s">
        <v>100</v>
      </c>
      <c r="AE2" s="65" t="s">
        <v>101</v>
      </c>
      <c r="AF2" s="65" t="s">
        <v>44</v>
      </c>
      <c r="AG2" s="352" t="s">
        <v>102</v>
      </c>
    </row>
    <row r="3" spans="1:33" s="61" customFormat="1" ht="14.25" customHeight="1">
      <c r="A3" s="67"/>
      <c r="B3" s="373"/>
      <c r="C3" s="374"/>
      <c r="D3" s="375"/>
      <c r="E3" s="68" t="s">
        <v>45</v>
      </c>
      <c r="F3" s="69"/>
      <c r="G3" s="69" t="s">
        <v>27</v>
      </c>
      <c r="H3" s="69"/>
      <c r="I3" s="69" t="s">
        <v>46</v>
      </c>
      <c r="J3" s="69"/>
      <c r="K3" s="69"/>
      <c r="L3" s="69"/>
      <c r="M3" s="69" t="s">
        <v>19</v>
      </c>
      <c r="N3" s="69" t="s">
        <v>47</v>
      </c>
      <c r="O3" s="69" t="s">
        <v>48</v>
      </c>
      <c r="P3" s="69" t="s">
        <v>49</v>
      </c>
      <c r="Q3" s="70"/>
      <c r="R3" s="373"/>
      <c r="S3" s="374"/>
      <c r="T3" s="375"/>
      <c r="U3" s="69" t="s">
        <v>50</v>
      </c>
      <c r="V3" s="353" t="s">
        <v>493</v>
      </c>
      <c r="W3" s="353" t="s">
        <v>492</v>
      </c>
      <c r="X3" s="69" t="s">
        <v>52</v>
      </c>
      <c r="Y3" s="353" t="s">
        <v>487</v>
      </c>
      <c r="Z3" s="353"/>
      <c r="AA3" s="69" t="s">
        <v>53</v>
      </c>
      <c r="AB3" s="69" t="s">
        <v>54</v>
      </c>
      <c r="AC3" s="70"/>
      <c r="AD3" s="257"/>
      <c r="AE3" s="69" t="s">
        <v>103</v>
      </c>
      <c r="AF3" s="69"/>
      <c r="AG3" s="353" t="s">
        <v>104</v>
      </c>
    </row>
    <row r="4" spans="1:33" s="61" customFormat="1" ht="14.25" customHeight="1">
      <c r="A4" s="71"/>
      <c r="B4" s="349"/>
      <c r="C4" s="350" t="s">
        <v>142</v>
      </c>
      <c r="D4" s="351" t="s">
        <v>143</v>
      </c>
      <c r="E4" s="73" t="s">
        <v>374</v>
      </c>
      <c r="F4" s="74" t="s">
        <v>104</v>
      </c>
      <c r="G4" s="74" t="s">
        <v>28</v>
      </c>
      <c r="H4" s="74" t="s">
        <v>29</v>
      </c>
      <c r="I4" s="74"/>
      <c r="J4" s="74" t="s">
        <v>105</v>
      </c>
      <c r="K4" s="74" t="s">
        <v>56</v>
      </c>
      <c r="L4" s="74" t="s">
        <v>57</v>
      </c>
      <c r="M4" s="74"/>
      <c r="N4" s="74"/>
      <c r="O4" s="74" t="s">
        <v>58</v>
      </c>
      <c r="P4" s="74"/>
      <c r="Q4" s="75"/>
      <c r="R4" s="349"/>
      <c r="S4" s="350" t="s">
        <v>142</v>
      </c>
      <c r="T4" s="351" t="s">
        <v>143</v>
      </c>
      <c r="U4" s="74" t="s">
        <v>375</v>
      </c>
      <c r="V4" s="74" t="s">
        <v>30</v>
      </c>
      <c r="W4" s="74" t="s">
        <v>31</v>
      </c>
      <c r="X4" s="51" t="s">
        <v>488</v>
      </c>
      <c r="Y4" s="51" t="s">
        <v>489</v>
      </c>
      <c r="Z4" s="305" t="s">
        <v>32</v>
      </c>
      <c r="AA4" s="74" t="s">
        <v>33</v>
      </c>
      <c r="AB4" s="51" t="s">
        <v>490</v>
      </c>
      <c r="AC4" s="75" t="s">
        <v>34</v>
      </c>
      <c r="AD4" s="258" t="s">
        <v>106</v>
      </c>
      <c r="AE4" s="74" t="s">
        <v>107</v>
      </c>
      <c r="AF4" s="74" t="s">
        <v>60</v>
      </c>
      <c r="AG4" s="74" t="s">
        <v>108</v>
      </c>
    </row>
    <row r="5" spans="1:33" ht="18.75" customHeight="1">
      <c r="A5" s="376" t="s">
        <v>98</v>
      </c>
      <c r="B5" s="327"/>
      <c r="C5" s="328" t="s">
        <v>82</v>
      </c>
      <c r="D5" s="329"/>
      <c r="E5" s="2">
        <v>317</v>
      </c>
      <c r="F5" s="2">
        <v>0</v>
      </c>
      <c r="G5" s="2">
        <v>0</v>
      </c>
      <c r="H5" s="2">
        <v>104</v>
      </c>
      <c r="I5" s="2">
        <v>86</v>
      </c>
      <c r="J5" s="2">
        <v>0</v>
      </c>
      <c r="K5" s="2">
        <v>2</v>
      </c>
      <c r="L5" s="2">
        <v>277</v>
      </c>
      <c r="M5" s="2">
        <v>1</v>
      </c>
      <c r="N5" s="2">
        <v>1</v>
      </c>
      <c r="O5" s="2">
        <v>0</v>
      </c>
      <c r="P5" s="2">
        <v>0</v>
      </c>
      <c r="Q5" s="378" t="s">
        <v>98</v>
      </c>
      <c r="R5" s="327"/>
      <c r="S5" s="328" t="s">
        <v>82</v>
      </c>
      <c r="T5" s="329"/>
      <c r="U5" s="2">
        <v>3</v>
      </c>
      <c r="V5" s="2">
        <v>0</v>
      </c>
      <c r="W5" s="2">
        <v>0</v>
      </c>
      <c r="X5" s="2"/>
      <c r="Y5" s="2"/>
      <c r="Z5" s="2"/>
      <c r="AA5" s="2"/>
      <c r="AB5" s="2"/>
      <c r="AC5" s="252"/>
      <c r="AD5" s="180">
        <v>0</v>
      </c>
      <c r="AE5" s="2">
        <v>357</v>
      </c>
      <c r="AF5" s="2">
        <v>2</v>
      </c>
      <c r="AG5" s="2">
        <v>0</v>
      </c>
    </row>
    <row r="6" spans="1:33" ht="18.75" customHeight="1">
      <c r="A6" s="376"/>
      <c r="B6" s="330"/>
      <c r="C6" s="331" t="s">
        <v>83</v>
      </c>
      <c r="D6" s="332"/>
      <c r="E6" s="6">
        <v>650</v>
      </c>
      <c r="F6" s="6">
        <v>1</v>
      </c>
      <c r="G6" s="6">
        <v>3</v>
      </c>
      <c r="H6" s="6">
        <v>242</v>
      </c>
      <c r="I6" s="6">
        <v>168</v>
      </c>
      <c r="J6" s="6">
        <v>7</v>
      </c>
      <c r="K6" s="6">
        <v>2</v>
      </c>
      <c r="L6" s="6">
        <v>48</v>
      </c>
      <c r="M6" s="6">
        <v>2</v>
      </c>
      <c r="N6" s="6">
        <v>0</v>
      </c>
      <c r="O6" s="6">
        <v>1</v>
      </c>
      <c r="P6" s="6">
        <v>1</v>
      </c>
      <c r="Q6" s="376"/>
      <c r="R6" s="330"/>
      <c r="S6" s="331" t="s">
        <v>83</v>
      </c>
      <c r="T6" s="332"/>
      <c r="U6" s="6">
        <v>13</v>
      </c>
      <c r="V6" s="6">
        <v>0</v>
      </c>
      <c r="W6" s="6">
        <v>0</v>
      </c>
      <c r="X6" s="6"/>
      <c r="Y6" s="6"/>
      <c r="Z6" s="6"/>
      <c r="AA6" s="6"/>
      <c r="AB6" s="6"/>
      <c r="AC6" s="253"/>
      <c r="AD6" s="182">
        <v>0</v>
      </c>
      <c r="AE6" s="6">
        <v>436</v>
      </c>
      <c r="AF6" s="6">
        <v>3</v>
      </c>
      <c r="AG6" s="6">
        <v>0</v>
      </c>
    </row>
    <row r="7" spans="1:33" ht="18.75" customHeight="1">
      <c r="A7" s="376"/>
      <c r="B7" s="330"/>
      <c r="C7" s="331" t="s">
        <v>84</v>
      </c>
      <c r="D7" s="332"/>
      <c r="E7" s="6">
        <v>737</v>
      </c>
      <c r="F7" s="6">
        <v>1</v>
      </c>
      <c r="G7" s="6">
        <v>9</v>
      </c>
      <c r="H7" s="6">
        <v>296</v>
      </c>
      <c r="I7" s="6">
        <v>166</v>
      </c>
      <c r="J7" s="6">
        <v>3</v>
      </c>
      <c r="K7" s="6">
        <v>1</v>
      </c>
      <c r="L7" s="6">
        <v>6</v>
      </c>
      <c r="M7" s="6">
        <v>2</v>
      </c>
      <c r="N7" s="6">
        <v>1</v>
      </c>
      <c r="O7" s="6">
        <v>0</v>
      </c>
      <c r="P7" s="6">
        <v>1</v>
      </c>
      <c r="Q7" s="376"/>
      <c r="R7" s="330"/>
      <c r="S7" s="331" t="s">
        <v>84</v>
      </c>
      <c r="T7" s="332"/>
      <c r="U7" s="6">
        <v>35</v>
      </c>
      <c r="V7" s="6">
        <v>0</v>
      </c>
      <c r="W7" s="6">
        <v>0</v>
      </c>
      <c r="X7" s="6"/>
      <c r="Y7" s="6"/>
      <c r="Z7" s="6"/>
      <c r="AA7" s="6"/>
      <c r="AB7" s="6"/>
      <c r="AC7" s="253"/>
      <c r="AD7" s="182">
        <v>1</v>
      </c>
      <c r="AE7" s="6">
        <v>190</v>
      </c>
      <c r="AF7" s="6">
        <v>3</v>
      </c>
      <c r="AG7" s="6">
        <v>0</v>
      </c>
    </row>
    <row r="8" spans="1:33" ht="18.75" customHeight="1">
      <c r="A8" s="376"/>
      <c r="B8" s="330"/>
      <c r="C8" s="331" t="s">
        <v>85</v>
      </c>
      <c r="D8" s="332"/>
      <c r="E8" s="6">
        <v>727</v>
      </c>
      <c r="F8" s="6">
        <v>1</v>
      </c>
      <c r="G8" s="6">
        <v>34</v>
      </c>
      <c r="H8" s="6">
        <v>326</v>
      </c>
      <c r="I8" s="6">
        <v>186</v>
      </c>
      <c r="J8" s="6">
        <v>6</v>
      </c>
      <c r="K8" s="6">
        <v>5</v>
      </c>
      <c r="L8" s="6">
        <v>1</v>
      </c>
      <c r="M8" s="6">
        <v>2</v>
      </c>
      <c r="N8" s="6">
        <v>0</v>
      </c>
      <c r="O8" s="6">
        <v>0</v>
      </c>
      <c r="P8" s="6">
        <v>0</v>
      </c>
      <c r="Q8" s="376"/>
      <c r="R8" s="330"/>
      <c r="S8" s="331" t="s">
        <v>85</v>
      </c>
      <c r="T8" s="332"/>
      <c r="U8" s="6">
        <v>56</v>
      </c>
      <c r="V8" s="6">
        <v>0</v>
      </c>
      <c r="W8" s="6">
        <v>0</v>
      </c>
      <c r="X8" s="6"/>
      <c r="Y8" s="6"/>
      <c r="Z8" s="6"/>
      <c r="AA8" s="6"/>
      <c r="AB8" s="6"/>
      <c r="AC8" s="253"/>
      <c r="AD8" s="182">
        <v>1</v>
      </c>
      <c r="AE8" s="6">
        <v>46</v>
      </c>
      <c r="AF8" s="6">
        <v>1</v>
      </c>
      <c r="AG8" s="6">
        <v>0</v>
      </c>
    </row>
    <row r="9" spans="1:33" ht="18.75" customHeight="1">
      <c r="A9" s="376"/>
      <c r="B9" s="330"/>
      <c r="C9" s="331" t="s">
        <v>86</v>
      </c>
      <c r="D9" s="332"/>
      <c r="E9" s="6">
        <v>790</v>
      </c>
      <c r="F9" s="6">
        <v>1</v>
      </c>
      <c r="G9" s="6">
        <v>63</v>
      </c>
      <c r="H9" s="6">
        <v>311</v>
      </c>
      <c r="I9" s="6">
        <v>203</v>
      </c>
      <c r="J9" s="6">
        <v>7</v>
      </c>
      <c r="K9" s="6">
        <v>10</v>
      </c>
      <c r="L9" s="6">
        <v>2</v>
      </c>
      <c r="M9" s="6">
        <v>2</v>
      </c>
      <c r="N9" s="6">
        <v>0</v>
      </c>
      <c r="O9" s="6">
        <v>3</v>
      </c>
      <c r="P9" s="6">
        <v>1</v>
      </c>
      <c r="Q9" s="376"/>
      <c r="R9" s="330"/>
      <c r="S9" s="331" t="s">
        <v>86</v>
      </c>
      <c r="T9" s="332"/>
      <c r="U9" s="6">
        <v>87</v>
      </c>
      <c r="V9" s="6">
        <v>0</v>
      </c>
      <c r="W9" s="6">
        <v>0</v>
      </c>
      <c r="X9" s="6"/>
      <c r="Y9" s="6"/>
      <c r="Z9" s="6"/>
      <c r="AA9" s="6"/>
      <c r="AB9" s="6"/>
      <c r="AC9" s="253"/>
      <c r="AD9" s="182">
        <v>4</v>
      </c>
      <c r="AE9" s="6">
        <v>0</v>
      </c>
      <c r="AF9" s="6">
        <v>1</v>
      </c>
      <c r="AG9" s="6">
        <v>0</v>
      </c>
    </row>
    <row r="10" spans="1:33" ht="18.75" customHeight="1">
      <c r="A10" s="376"/>
      <c r="B10" s="330"/>
      <c r="C10" s="331" t="s">
        <v>87</v>
      </c>
      <c r="D10" s="333" t="s">
        <v>109</v>
      </c>
      <c r="E10" s="6">
        <v>693</v>
      </c>
      <c r="F10" s="6">
        <v>3</v>
      </c>
      <c r="G10" s="6">
        <v>68</v>
      </c>
      <c r="H10" s="6">
        <v>261</v>
      </c>
      <c r="I10" s="6">
        <v>109</v>
      </c>
      <c r="J10" s="6">
        <v>1</v>
      </c>
      <c r="K10" s="6">
        <v>17</v>
      </c>
      <c r="L10" s="6">
        <v>0</v>
      </c>
      <c r="M10" s="6">
        <v>1</v>
      </c>
      <c r="N10" s="6">
        <v>0</v>
      </c>
      <c r="O10" s="6">
        <v>2</v>
      </c>
      <c r="P10" s="6">
        <v>0</v>
      </c>
      <c r="Q10" s="376"/>
      <c r="R10" s="330"/>
      <c r="S10" s="331" t="s">
        <v>87</v>
      </c>
      <c r="T10" s="333" t="s">
        <v>109</v>
      </c>
      <c r="U10" s="6">
        <v>66</v>
      </c>
      <c r="V10" s="6">
        <v>0</v>
      </c>
      <c r="W10" s="6">
        <v>2</v>
      </c>
      <c r="X10" s="6"/>
      <c r="Y10" s="6"/>
      <c r="Z10" s="6"/>
      <c r="AA10" s="6"/>
      <c r="AB10" s="6"/>
      <c r="AC10" s="253"/>
      <c r="AD10" s="182">
        <v>5</v>
      </c>
      <c r="AE10" s="6">
        <v>0</v>
      </c>
      <c r="AF10" s="6">
        <v>1</v>
      </c>
      <c r="AG10" s="6">
        <v>1</v>
      </c>
    </row>
    <row r="11" spans="1:33" ht="18.75" customHeight="1">
      <c r="A11" s="376"/>
      <c r="B11" s="330"/>
      <c r="C11" s="331" t="s">
        <v>88</v>
      </c>
      <c r="D11" s="332" t="s">
        <v>110</v>
      </c>
      <c r="E11" s="6">
        <v>671</v>
      </c>
      <c r="F11" s="6">
        <v>0</v>
      </c>
      <c r="G11" s="6">
        <v>48</v>
      </c>
      <c r="H11" s="6">
        <v>205</v>
      </c>
      <c r="I11" s="6">
        <v>38</v>
      </c>
      <c r="J11" s="6">
        <v>0</v>
      </c>
      <c r="K11" s="6">
        <v>13</v>
      </c>
      <c r="L11" s="6">
        <v>0</v>
      </c>
      <c r="M11" s="6">
        <v>0</v>
      </c>
      <c r="N11" s="6">
        <v>1</v>
      </c>
      <c r="O11" s="6">
        <v>0</v>
      </c>
      <c r="P11" s="6">
        <v>0</v>
      </c>
      <c r="Q11" s="376"/>
      <c r="R11" s="330"/>
      <c r="S11" s="331" t="s">
        <v>88</v>
      </c>
      <c r="T11" s="332" t="s">
        <v>110</v>
      </c>
      <c r="U11" s="6">
        <v>52</v>
      </c>
      <c r="V11" s="6">
        <v>0</v>
      </c>
      <c r="W11" s="6">
        <v>0</v>
      </c>
      <c r="X11" s="6"/>
      <c r="Y11" s="6"/>
      <c r="Z11" s="6"/>
      <c r="AA11" s="6"/>
      <c r="AB11" s="6"/>
      <c r="AC11" s="253"/>
      <c r="AD11" s="182">
        <v>5</v>
      </c>
      <c r="AE11" s="6">
        <v>0</v>
      </c>
      <c r="AF11" s="6">
        <v>1</v>
      </c>
      <c r="AG11" s="6">
        <v>0</v>
      </c>
    </row>
    <row r="12" spans="1:33" ht="18.75" customHeight="1">
      <c r="A12" s="376"/>
      <c r="B12" s="330"/>
      <c r="C12" s="331" t="s">
        <v>89</v>
      </c>
      <c r="D12" s="332" t="s">
        <v>111</v>
      </c>
      <c r="E12" s="6">
        <v>619</v>
      </c>
      <c r="F12" s="6">
        <v>0</v>
      </c>
      <c r="G12" s="6">
        <v>27</v>
      </c>
      <c r="H12" s="6">
        <v>159</v>
      </c>
      <c r="I12" s="6">
        <v>12</v>
      </c>
      <c r="J12" s="6">
        <v>0</v>
      </c>
      <c r="K12" s="6">
        <v>6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376"/>
      <c r="R12" s="330"/>
      <c r="S12" s="331" t="s">
        <v>89</v>
      </c>
      <c r="T12" s="332" t="s">
        <v>111</v>
      </c>
      <c r="U12" s="6">
        <v>30</v>
      </c>
      <c r="V12" s="6">
        <v>0</v>
      </c>
      <c r="W12" s="6">
        <v>0</v>
      </c>
      <c r="X12" s="6"/>
      <c r="Y12" s="6"/>
      <c r="Z12" s="6"/>
      <c r="AA12" s="6"/>
      <c r="AB12" s="6"/>
      <c r="AC12" s="253"/>
      <c r="AD12" s="182">
        <v>9</v>
      </c>
      <c r="AE12" s="6">
        <v>0</v>
      </c>
      <c r="AF12" s="6">
        <v>1</v>
      </c>
      <c r="AG12" s="6">
        <v>0</v>
      </c>
    </row>
    <row r="13" spans="1:33" ht="18.75" customHeight="1">
      <c r="A13" s="376"/>
      <c r="B13" s="330"/>
      <c r="C13" s="331" t="s">
        <v>90</v>
      </c>
      <c r="D13" s="332" t="s">
        <v>112</v>
      </c>
      <c r="E13" s="6">
        <v>604</v>
      </c>
      <c r="F13" s="6">
        <v>0</v>
      </c>
      <c r="G13" s="6">
        <v>16</v>
      </c>
      <c r="H13" s="6">
        <v>133</v>
      </c>
      <c r="I13" s="6">
        <v>15</v>
      </c>
      <c r="J13" s="6">
        <v>0</v>
      </c>
      <c r="K13" s="6">
        <v>8</v>
      </c>
      <c r="L13" s="6">
        <v>0</v>
      </c>
      <c r="M13" s="6">
        <v>7</v>
      </c>
      <c r="N13" s="6">
        <v>2</v>
      </c>
      <c r="O13" s="6">
        <v>0</v>
      </c>
      <c r="P13" s="6">
        <v>0</v>
      </c>
      <c r="Q13" s="376"/>
      <c r="R13" s="330"/>
      <c r="S13" s="331" t="s">
        <v>90</v>
      </c>
      <c r="T13" s="332" t="s">
        <v>112</v>
      </c>
      <c r="U13" s="6">
        <v>13</v>
      </c>
      <c r="V13" s="6">
        <v>0</v>
      </c>
      <c r="W13" s="6">
        <v>2</v>
      </c>
      <c r="X13" s="6"/>
      <c r="Y13" s="6"/>
      <c r="Z13" s="6"/>
      <c r="AA13" s="6"/>
      <c r="AB13" s="6"/>
      <c r="AC13" s="253"/>
      <c r="AD13" s="182">
        <v>3</v>
      </c>
      <c r="AE13" s="6">
        <v>0</v>
      </c>
      <c r="AF13" s="6">
        <v>0</v>
      </c>
      <c r="AG13" s="6">
        <v>0</v>
      </c>
    </row>
    <row r="14" spans="1:33" ht="18.75" customHeight="1">
      <c r="A14" s="376"/>
      <c r="B14" s="330"/>
      <c r="C14" s="331" t="s">
        <v>91</v>
      </c>
      <c r="D14" s="332" t="s">
        <v>113</v>
      </c>
      <c r="E14" s="6">
        <v>529</v>
      </c>
      <c r="F14" s="6">
        <v>0</v>
      </c>
      <c r="G14" s="6">
        <v>9</v>
      </c>
      <c r="H14" s="6">
        <v>94</v>
      </c>
      <c r="I14" s="6">
        <v>6</v>
      </c>
      <c r="J14" s="6">
        <v>0</v>
      </c>
      <c r="K14" s="6">
        <v>5</v>
      </c>
      <c r="L14" s="6">
        <v>0</v>
      </c>
      <c r="M14" s="6">
        <v>0</v>
      </c>
      <c r="N14" s="6">
        <v>0</v>
      </c>
      <c r="O14" s="6">
        <v>1</v>
      </c>
      <c r="P14" s="6">
        <v>0</v>
      </c>
      <c r="Q14" s="376"/>
      <c r="R14" s="330"/>
      <c r="S14" s="331" t="s">
        <v>91</v>
      </c>
      <c r="T14" s="332" t="s">
        <v>113</v>
      </c>
      <c r="U14" s="6">
        <v>7</v>
      </c>
      <c r="V14" s="6">
        <v>0</v>
      </c>
      <c r="W14" s="6">
        <v>6</v>
      </c>
      <c r="X14" s="6"/>
      <c r="Y14" s="6"/>
      <c r="Z14" s="6"/>
      <c r="AA14" s="6"/>
      <c r="AB14" s="6"/>
      <c r="AC14" s="253"/>
      <c r="AD14" s="182">
        <v>3</v>
      </c>
      <c r="AE14" s="6">
        <v>0</v>
      </c>
      <c r="AF14" s="6">
        <v>0</v>
      </c>
      <c r="AG14" s="6">
        <v>0</v>
      </c>
    </row>
    <row r="15" spans="1:33" ht="18.75" customHeight="1">
      <c r="A15" s="376"/>
      <c r="B15" s="330"/>
      <c r="C15" s="334" t="s">
        <v>114</v>
      </c>
      <c r="D15" s="333" t="s">
        <v>115</v>
      </c>
      <c r="E15" s="6">
        <v>1235</v>
      </c>
      <c r="F15" s="6">
        <v>0</v>
      </c>
      <c r="G15" s="6">
        <v>20</v>
      </c>
      <c r="H15" s="6">
        <v>168</v>
      </c>
      <c r="I15" s="6">
        <v>18</v>
      </c>
      <c r="J15" s="6">
        <v>1</v>
      </c>
      <c r="K15" s="6">
        <v>8</v>
      </c>
      <c r="L15" s="6">
        <v>0</v>
      </c>
      <c r="M15" s="6">
        <v>1</v>
      </c>
      <c r="N15" s="6">
        <v>1</v>
      </c>
      <c r="O15" s="6">
        <v>1</v>
      </c>
      <c r="P15" s="6">
        <v>0</v>
      </c>
      <c r="Q15" s="376"/>
      <c r="R15" s="330"/>
      <c r="S15" s="334" t="s">
        <v>114</v>
      </c>
      <c r="T15" s="333" t="s">
        <v>115</v>
      </c>
      <c r="U15" s="6">
        <v>20</v>
      </c>
      <c r="V15" s="6">
        <v>0</v>
      </c>
      <c r="W15" s="6">
        <v>6</v>
      </c>
      <c r="X15" s="6"/>
      <c r="Y15" s="6"/>
      <c r="Z15" s="6"/>
      <c r="AA15" s="6"/>
      <c r="AB15" s="6"/>
      <c r="AC15" s="253"/>
      <c r="AD15" s="182">
        <v>4</v>
      </c>
      <c r="AE15" s="6">
        <v>0</v>
      </c>
      <c r="AF15" s="6">
        <v>0</v>
      </c>
      <c r="AG15" s="6">
        <v>0</v>
      </c>
    </row>
    <row r="16" spans="1:33" ht="18.75" customHeight="1">
      <c r="A16" s="376"/>
      <c r="B16" s="330"/>
      <c r="C16" s="331" t="s">
        <v>116</v>
      </c>
      <c r="D16" s="332" t="s">
        <v>117</v>
      </c>
      <c r="E16" s="6">
        <v>508</v>
      </c>
      <c r="F16" s="6">
        <v>0</v>
      </c>
      <c r="G16" s="6">
        <v>13</v>
      </c>
      <c r="H16" s="6">
        <v>393</v>
      </c>
      <c r="I16" s="6">
        <v>8</v>
      </c>
      <c r="J16" s="6">
        <v>0</v>
      </c>
      <c r="K16" s="6">
        <v>3</v>
      </c>
      <c r="L16" s="6">
        <v>0</v>
      </c>
      <c r="M16" s="6">
        <v>0</v>
      </c>
      <c r="N16" s="6">
        <v>1</v>
      </c>
      <c r="O16" s="6">
        <v>1</v>
      </c>
      <c r="P16" s="6">
        <v>0</v>
      </c>
      <c r="Q16" s="376"/>
      <c r="R16" s="330"/>
      <c r="S16" s="331" t="s">
        <v>116</v>
      </c>
      <c r="T16" s="332" t="s">
        <v>117</v>
      </c>
      <c r="U16" s="6">
        <v>13</v>
      </c>
      <c r="V16" s="6">
        <v>0</v>
      </c>
      <c r="W16" s="6">
        <v>3</v>
      </c>
      <c r="X16" s="6"/>
      <c r="Y16" s="6"/>
      <c r="Z16" s="6"/>
      <c r="AA16" s="6"/>
      <c r="AB16" s="6"/>
      <c r="AC16" s="253"/>
      <c r="AD16" s="182">
        <v>4</v>
      </c>
      <c r="AE16" s="6">
        <v>0</v>
      </c>
      <c r="AF16" s="6">
        <v>0</v>
      </c>
      <c r="AG16" s="6">
        <v>0</v>
      </c>
    </row>
    <row r="17" spans="1:33" ht="18.75" customHeight="1">
      <c r="A17" s="376"/>
      <c r="B17" s="330"/>
      <c r="C17" s="334" t="s">
        <v>118</v>
      </c>
      <c r="D17" s="335" t="s">
        <v>119</v>
      </c>
      <c r="E17" s="6">
        <v>549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376"/>
      <c r="R17" s="330"/>
      <c r="S17" s="334" t="s">
        <v>118</v>
      </c>
      <c r="T17" s="335" t="s">
        <v>119</v>
      </c>
      <c r="U17" s="6">
        <v>0</v>
      </c>
      <c r="V17" s="6">
        <v>0</v>
      </c>
      <c r="W17" s="6">
        <v>3</v>
      </c>
      <c r="X17" s="6"/>
      <c r="Y17" s="6"/>
      <c r="Z17" s="6"/>
      <c r="AA17" s="6"/>
      <c r="AB17" s="6"/>
      <c r="AC17" s="253"/>
      <c r="AD17" s="182">
        <v>0</v>
      </c>
      <c r="AE17" s="6">
        <v>0</v>
      </c>
      <c r="AF17" s="6">
        <v>0</v>
      </c>
      <c r="AG17" s="6">
        <v>0</v>
      </c>
    </row>
    <row r="18" spans="1:33" ht="18.75" customHeight="1">
      <c r="A18" s="376"/>
      <c r="B18" s="330"/>
      <c r="C18" s="334" t="s">
        <v>120</v>
      </c>
      <c r="D18" s="335" t="s">
        <v>121</v>
      </c>
      <c r="E18" s="6">
        <v>1567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376"/>
      <c r="R18" s="330"/>
      <c r="S18" s="334" t="s">
        <v>120</v>
      </c>
      <c r="T18" s="335" t="s">
        <v>121</v>
      </c>
      <c r="U18" s="6">
        <v>0</v>
      </c>
      <c r="V18" s="6">
        <v>0</v>
      </c>
      <c r="W18" s="6">
        <v>1</v>
      </c>
      <c r="X18" s="6"/>
      <c r="Y18" s="6"/>
      <c r="Z18" s="6"/>
      <c r="AA18" s="6"/>
      <c r="AB18" s="6"/>
      <c r="AC18" s="253"/>
      <c r="AD18" s="182">
        <v>0</v>
      </c>
      <c r="AE18" s="6">
        <v>0</v>
      </c>
      <c r="AF18" s="6">
        <v>0</v>
      </c>
      <c r="AG18" s="6">
        <v>0</v>
      </c>
    </row>
    <row r="19" spans="1:33" ht="18.75" customHeight="1">
      <c r="A19" s="376"/>
      <c r="B19" s="330"/>
      <c r="C19" s="331"/>
      <c r="D19" s="336" t="s">
        <v>122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376"/>
      <c r="R19" s="330"/>
      <c r="S19" s="331"/>
      <c r="T19" s="336" t="s">
        <v>122</v>
      </c>
      <c r="U19" s="6"/>
      <c r="V19" s="6">
        <v>0</v>
      </c>
      <c r="W19" s="6">
        <v>1</v>
      </c>
      <c r="X19" s="6"/>
      <c r="Y19" s="6"/>
      <c r="Z19" s="6"/>
      <c r="AA19" s="6"/>
      <c r="AB19" s="6"/>
      <c r="AC19" s="253"/>
      <c r="AD19" s="182"/>
      <c r="AE19" s="6"/>
      <c r="AF19" s="6"/>
      <c r="AG19" s="6">
        <v>0</v>
      </c>
    </row>
    <row r="20" spans="1:33" ht="18.75" customHeight="1">
      <c r="A20" s="376"/>
      <c r="B20" s="330"/>
      <c r="C20" s="331"/>
      <c r="D20" s="336" t="s">
        <v>123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376"/>
      <c r="R20" s="330"/>
      <c r="S20" s="331"/>
      <c r="T20" s="336" t="s">
        <v>123</v>
      </c>
      <c r="U20" s="6"/>
      <c r="V20" s="6">
        <v>0</v>
      </c>
      <c r="W20" s="6">
        <v>3</v>
      </c>
      <c r="X20" s="6"/>
      <c r="Y20" s="6"/>
      <c r="Z20" s="6"/>
      <c r="AA20" s="6"/>
      <c r="AB20" s="6"/>
      <c r="AC20" s="253"/>
      <c r="AD20" s="182"/>
      <c r="AE20" s="6"/>
      <c r="AF20" s="6"/>
      <c r="AG20" s="6">
        <v>0</v>
      </c>
    </row>
    <row r="21" spans="1:33" ht="18.75" customHeight="1">
      <c r="A21" s="376"/>
      <c r="B21" s="337"/>
      <c r="C21" s="338"/>
      <c r="D21" s="339" t="s">
        <v>376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376"/>
      <c r="R21" s="337"/>
      <c r="S21" s="338"/>
      <c r="T21" s="339" t="s">
        <v>377</v>
      </c>
      <c r="U21" s="21"/>
      <c r="V21" s="21">
        <v>1</v>
      </c>
      <c r="W21" s="21">
        <v>8</v>
      </c>
      <c r="X21" s="21"/>
      <c r="Y21" s="21"/>
      <c r="Z21" s="21"/>
      <c r="AA21" s="21"/>
      <c r="AB21" s="21"/>
      <c r="AC21" s="254"/>
      <c r="AD21" s="226"/>
      <c r="AE21" s="21"/>
      <c r="AF21" s="21"/>
      <c r="AG21" s="21">
        <v>0</v>
      </c>
    </row>
    <row r="22" spans="1:33" ht="18.75" customHeight="1">
      <c r="A22" s="377"/>
      <c r="B22" s="77"/>
      <c r="C22" s="78" t="s">
        <v>97</v>
      </c>
      <c r="D22" s="79"/>
      <c r="E22" s="15">
        <f>SUM(E5:E21)</f>
        <v>10196</v>
      </c>
      <c r="F22" s="15">
        <f aca="true" t="shared" si="0" ref="F22:P22">SUM(F5:F21)</f>
        <v>7</v>
      </c>
      <c r="G22" s="15">
        <f t="shared" si="0"/>
        <v>310</v>
      </c>
      <c r="H22" s="15">
        <f t="shared" si="0"/>
        <v>2692</v>
      </c>
      <c r="I22" s="15">
        <f t="shared" si="0"/>
        <v>1015</v>
      </c>
      <c r="J22" s="15">
        <f t="shared" si="0"/>
        <v>25</v>
      </c>
      <c r="K22" s="15">
        <f t="shared" si="0"/>
        <v>80</v>
      </c>
      <c r="L22" s="15">
        <f t="shared" si="0"/>
        <v>334</v>
      </c>
      <c r="M22" s="15">
        <f t="shared" si="0"/>
        <v>18</v>
      </c>
      <c r="N22" s="15">
        <f t="shared" si="0"/>
        <v>7</v>
      </c>
      <c r="O22" s="15">
        <f t="shared" si="0"/>
        <v>9</v>
      </c>
      <c r="P22" s="15">
        <f t="shared" si="0"/>
        <v>3</v>
      </c>
      <c r="Q22" s="377"/>
      <c r="R22" s="77"/>
      <c r="S22" s="78" t="s">
        <v>97</v>
      </c>
      <c r="T22" s="79"/>
      <c r="U22" s="15">
        <f>SUM(U5:U21)</f>
        <v>395</v>
      </c>
      <c r="V22" s="15">
        <f aca="true" t="shared" si="1" ref="V22:AG22">SUM(V5:V21)</f>
        <v>1</v>
      </c>
      <c r="W22" s="15">
        <f t="shared" si="1"/>
        <v>35</v>
      </c>
      <c r="X22" s="15"/>
      <c r="Y22" s="15"/>
      <c r="Z22" s="15"/>
      <c r="AA22" s="15"/>
      <c r="AB22" s="15"/>
      <c r="AC22" s="255"/>
      <c r="AD22" s="186">
        <f t="shared" si="1"/>
        <v>39</v>
      </c>
      <c r="AE22" s="15">
        <f t="shared" si="1"/>
        <v>1029</v>
      </c>
      <c r="AF22" s="15">
        <f t="shared" si="1"/>
        <v>13</v>
      </c>
      <c r="AG22" s="15">
        <f t="shared" si="1"/>
        <v>1</v>
      </c>
    </row>
    <row r="23" spans="1:33" ht="18.75" customHeight="1">
      <c r="A23" s="80"/>
      <c r="B23" s="81"/>
      <c r="C23" s="81"/>
      <c r="D23" s="81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80"/>
      <c r="R23" s="81"/>
      <c r="S23" s="81"/>
      <c r="T23" s="81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2:20" ht="18.75" customHeight="1">
      <c r="B24" s="362" t="s">
        <v>145</v>
      </c>
      <c r="C24" s="325" t="s">
        <v>142</v>
      </c>
      <c r="D24" s="326" t="s">
        <v>144</v>
      </c>
      <c r="R24" s="362" t="s">
        <v>145</v>
      </c>
      <c r="S24" s="325" t="s">
        <v>142</v>
      </c>
      <c r="T24" s="326" t="s">
        <v>144</v>
      </c>
    </row>
    <row r="25" spans="1:33" ht="18.75" customHeight="1">
      <c r="A25" s="378" t="s">
        <v>99</v>
      </c>
      <c r="B25" s="340" t="s">
        <v>92</v>
      </c>
      <c r="C25" s="341" t="s">
        <v>92</v>
      </c>
      <c r="D25" s="329" t="s">
        <v>82</v>
      </c>
      <c r="E25" s="2">
        <v>4</v>
      </c>
      <c r="F25" s="2">
        <v>3</v>
      </c>
      <c r="G25" s="2">
        <v>4</v>
      </c>
      <c r="H25" s="2">
        <v>246</v>
      </c>
      <c r="I25" s="2">
        <v>165</v>
      </c>
      <c r="J25" s="2">
        <v>9</v>
      </c>
      <c r="K25" s="2">
        <v>6</v>
      </c>
      <c r="L25" s="2">
        <v>297</v>
      </c>
      <c r="M25" s="2">
        <v>3</v>
      </c>
      <c r="N25" s="2">
        <v>1</v>
      </c>
      <c r="O25" s="2">
        <v>39</v>
      </c>
      <c r="P25" s="2">
        <v>0</v>
      </c>
      <c r="Q25" s="378" t="s">
        <v>99</v>
      </c>
      <c r="R25" s="340" t="s">
        <v>92</v>
      </c>
      <c r="S25" s="341" t="s">
        <v>92</v>
      </c>
      <c r="T25" s="329" t="s">
        <v>82</v>
      </c>
      <c r="U25" s="2">
        <v>0</v>
      </c>
      <c r="V25" s="2">
        <v>0</v>
      </c>
      <c r="W25" s="2">
        <v>1</v>
      </c>
      <c r="X25" s="2">
        <v>0</v>
      </c>
      <c r="Y25" s="2">
        <v>1</v>
      </c>
      <c r="Z25" s="2">
        <v>1</v>
      </c>
      <c r="AA25" s="2">
        <v>2</v>
      </c>
      <c r="AB25" s="2">
        <v>0</v>
      </c>
      <c r="AC25" s="252">
        <v>0</v>
      </c>
      <c r="AD25" s="180"/>
      <c r="AE25" s="2"/>
      <c r="AF25" s="2"/>
      <c r="AG25" s="2"/>
    </row>
    <row r="26" spans="1:33" ht="18.75" customHeight="1">
      <c r="A26" s="376"/>
      <c r="B26" s="342" t="s">
        <v>93</v>
      </c>
      <c r="C26" s="343" t="s">
        <v>93</v>
      </c>
      <c r="D26" s="332" t="s">
        <v>124</v>
      </c>
      <c r="E26" s="6">
        <v>35</v>
      </c>
      <c r="F26" s="6">
        <v>23</v>
      </c>
      <c r="G26" s="6">
        <v>11</v>
      </c>
      <c r="H26" s="6">
        <v>1009</v>
      </c>
      <c r="I26" s="6">
        <v>387</v>
      </c>
      <c r="J26" s="6">
        <v>84</v>
      </c>
      <c r="K26" s="6">
        <v>24</v>
      </c>
      <c r="L26" s="6">
        <v>1158</v>
      </c>
      <c r="M26" s="6">
        <v>5</v>
      </c>
      <c r="N26" s="6">
        <v>3</v>
      </c>
      <c r="O26" s="6">
        <v>361</v>
      </c>
      <c r="P26" s="6">
        <v>6</v>
      </c>
      <c r="Q26" s="376"/>
      <c r="R26" s="342" t="s">
        <v>93</v>
      </c>
      <c r="S26" s="343" t="s">
        <v>93</v>
      </c>
      <c r="T26" s="332" t="s">
        <v>124</v>
      </c>
      <c r="U26" s="6">
        <v>3</v>
      </c>
      <c r="V26" s="6">
        <v>1</v>
      </c>
      <c r="W26" s="6">
        <v>1</v>
      </c>
      <c r="X26" s="6">
        <v>2</v>
      </c>
      <c r="Y26" s="6">
        <v>2</v>
      </c>
      <c r="Z26" s="6">
        <v>4</v>
      </c>
      <c r="AA26" s="6">
        <v>8</v>
      </c>
      <c r="AB26" s="6">
        <v>1</v>
      </c>
      <c r="AC26" s="253">
        <v>0</v>
      </c>
      <c r="AD26" s="182"/>
      <c r="AE26" s="6"/>
      <c r="AF26" s="6"/>
      <c r="AG26" s="6"/>
    </row>
    <row r="27" spans="1:33" ht="18.75" customHeight="1">
      <c r="A27" s="376"/>
      <c r="B27" s="342" t="s">
        <v>83</v>
      </c>
      <c r="C27" s="343" t="s">
        <v>83</v>
      </c>
      <c r="D27" s="332" t="s">
        <v>125</v>
      </c>
      <c r="E27" s="6">
        <v>101</v>
      </c>
      <c r="F27" s="6">
        <v>45</v>
      </c>
      <c r="G27" s="6">
        <v>56</v>
      </c>
      <c r="H27" s="6">
        <v>1901</v>
      </c>
      <c r="I27" s="6">
        <v>758</v>
      </c>
      <c r="J27" s="6">
        <v>282</v>
      </c>
      <c r="K27" s="6">
        <v>27</v>
      </c>
      <c r="L27" s="6">
        <v>408</v>
      </c>
      <c r="M27" s="6">
        <v>4</v>
      </c>
      <c r="N27" s="6">
        <v>4</v>
      </c>
      <c r="O27" s="6">
        <v>912</v>
      </c>
      <c r="P27" s="6">
        <v>9</v>
      </c>
      <c r="Q27" s="376"/>
      <c r="R27" s="342" t="s">
        <v>83</v>
      </c>
      <c r="S27" s="343" t="s">
        <v>83</v>
      </c>
      <c r="T27" s="332" t="s">
        <v>125</v>
      </c>
      <c r="U27" s="6">
        <v>70</v>
      </c>
      <c r="V27" s="6">
        <v>0</v>
      </c>
      <c r="W27" s="6">
        <v>15</v>
      </c>
      <c r="X27" s="6">
        <v>1</v>
      </c>
      <c r="Y27" s="6">
        <v>0</v>
      </c>
      <c r="Z27" s="6">
        <v>2</v>
      </c>
      <c r="AA27" s="6">
        <v>13</v>
      </c>
      <c r="AB27" s="6">
        <v>5</v>
      </c>
      <c r="AC27" s="253">
        <v>0</v>
      </c>
      <c r="AD27" s="182"/>
      <c r="AE27" s="6"/>
      <c r="AF27" s="6"/>
      <c r="AG27" s="6"/>
    </row>
    <row r="28" spans="1:33" ht="18.75" customHeight="1">
      <c r="A28" s="376"/>
      <c r="B28" s="342" t="s">
        <v>84</v>
      </c>
      <c r="C28" s="343" t="s">
        <v>84</v>
      </c>
      <c r="D28" s="332" t="s">
        <v>114</v>
      </c>
      <c r="E28" s="6">
        <v>98</v>
      </c>
      <c r="F28" s="6">
        <v>46</v>
      </c>
      <c r="G28" s="6">
        <v>85</v>
      </c>
      <c r="H28" s="6">
        <v>1518</v>
      </c>
      <c r="I28" s="6">
        <v>719</v>
      </c>
      <c r="J28" s="6">
        <v>207</v>
      </c>
      <c r="K28" s="6">
        <v>41</v>
      </c>
      <c r="L28" s="6">
        <v>14</v>
      </c>
      <c r="M28" s="6">
        <v>0</v>
      </c>
      <c r="N28" s="6">
        <v>2</v>
      </c>
      <c r="O28" s="6">
        <v>779</v>
      </c>
      <c r="P28" s="6">
        <v>4</v>
      </c>
      <c r="Q28" s="376"/>
      <c r="R28" s="342" t="s">
        <v>84</v>
      </c>
      <c r="S28" s="343" t="s">
        <v>84</v>
      </c>
      <c r="T28" s="332" t="s">
        <v>114</v>
      </c>
      <c r="U28" s="6">
        <v>104</v>
      </c>
      <c r="V28" s="6">
        <v>0</v>
      </c>
      <c r="W28" s="6">
        <v>11</v>
      </c>
      <c r="X28" s="6">
        <v>0</v>
      </c>
      <c r="Y28" s="6">
        <v>0</v>
      </c>
      <c r="Z28" s="6">
        <v>3</v>
      </c>
      <c r="AA28" s="6">
        <v>10</v>
      </c>
      <c r="AB28" s="6">
        <v>6</v>
      </c>
      <c r="AC28" s="253">
        <v>0</v>
      </c>
      <c r="AD28" s="182"/>
      <c r="AE28" s="6"/>
      <c r="AF28" s="6"/>
      <c r="AG28" s="6"/>
    </row>
    <row r="29" spans="1:33" ht="18.75" customHeight="1">
      <c r="A29" s="376"/>
      <c r="B29" s="342" t="s">
        <v>85</v>
      </c>
      <c r="C29" s="343" t="s">
        <v>85</v>
      </c>
      <c r="D29" s="332" t="s">
        <v>126</v>
      </c>
      <c r="E29" s="6">
        <v>134</v>
      </c>
      <c r="F29" s="6">
        <v>59</v>
      </c>
      <c r="G29" s="6">
        <v>326</v>
      </c>
      <c r="H29" s="6">
        <v>1675</v>
      </c>
      <c r="I29" s="6">
        <v>934</v>
      </c>
      <c r="J29" s="6">
        <v>231</v>
      </c>
      <c r="K29" s="6">
        <v>89</v>
      </c>
      <c r="L29" s="6">
        <v>2</v>
      </c>
      <c r="M29" s="6">
        <v>0</v>
      </c>
      <c r="N29" s="6">
        <v>1</v>
      </c>
      <c r="O29" s="6">
        <v>639</v>
      </c>
      <c r="P29" s="6">
        <v>3</v>
      </c>
      <c r="Q29" s="376"/>
      <c r="R29" s="342" t="s">
        <v>85</v>
      </c>
      <c r="S29" s="343" t="s">
        <v>85</v>
      </c>
      <c r="T29" s="332" t="s">
        <v>126</v>
      </c>
      <c r="U29" s="6">
        <v>213</v>
      </c>
      <c r="V29" s="6">
        <v>0</v>
      </c>
      <c r="W29" s="6">
        <v>28</v>
      </c>
      <c r="X29" s="6">
        <v>0</v>
      </c>
      <c r="Y29" s="6">
        <v>0</v>
      </c>
      <c r="Z29" s="6">
        <v>0</v>
      </c>
      <c r="AA29" s="6">
        <v>4</v>
      </c>
      <c r="AB29" s="6">
        <v>0</v>
      </c>
      <c r="AC29" s="253">
        <v>0</v>
      </c>
      <c r="AD29" s="182"/>
      <c r="AE29" s="6"/>
      <c r="AF29" s="6"/>
      <c r="AG29" s="6"/>
    </row>
    <row r="30" spans="1:33" ht="18.75" customHeight="1">
      <c r="A30" s="376"/>
      <c r="B30" s="342" t="s">
        <v>86</v>
      </c>
      <c r="C30" s="343" t="s">
        <v>86</v>
      </c>
      <c r="D30" s="332" t="s">
        <v>127</v>
      </c>
      <c r="E30" s="6">
        <v>134</v>
      </c>
      <c r="F30" s="6">
        <v>83</v>
      </c>
      <c r="G30" s="6">
        <v>562</v>
      </c>
      <c r="H30" s="6">
        <v>1701</v>
      </c>
      <c r="I30" s="6">
        <v>805</v>
      </c>
      <c r="J30" s="6">
        <v>230</v>
      </c>
      <c r="K30" s="6">
        <v>129</v>
      </c>
      <c r="L30" s="6">
        <v>1</v>
      </c>
      <c r="M30" s="6">
        <v>0</v>
      </c>
      <c r="N30" s="6">
        <v>1</v>
      </c>
      <c r="O30" s="6">
        <v>523</v>
      </c>
      <c r="P30" s="6">
        <v>2</v>
      </c>
      <c r="Q30" s="376"/>
      <c r="R30" s="342" t="s">
        <v>86</v>
      </c>
      <c r="S30" s="343" t="s">
        <v>86</v>
      </c>
      <c r="T30" s="332" t="s">
        <v>127</v>
      </c>
      <c r="U30" s="6">
        <v>273</v>
      </c>
      <c r="V30" s="6">
        <v>0</v>
      </c>
      <c r="W30" s="6">
        <v>36</v>
      </c>
      <c r="X30" s="6">
        <v>0</v>
      </c>
      <c r="Y30" s="6">
        <v>0</v>
      </c>
      <c r="Z30" s="6">
        <v>1</v>
      </c>
      <c r="AA30" s="6">
        <v>0</v>
      </c>
      <c r="AB30" s="6">
        <v>0</v>
      </c>
      <c r="AC30" s="253">
        <v>1</v>
      </c>
      <c r="AD30" s="182"/>
      <c r="AE30" s="6"/>
      <c r="AF30" s="6"/>
      <c r="AG30" s="6"/>
    </row>
    <row r="31" spans="1:33" ht="18.75" customHeight="1">
      <c r="A31" s="376"/>
      <c r="B31" s="342" t="s">
        <v>87</v>
      </c>
      <c r="C31" s="343" t="s">
        <v>87</v>
      </c>
      <c r="D31" s="332" t="s">
        <v>128</v>
      </c>
      <c r="E31" s="6">
        <v>92</v>
      </c>
      <c r="F31" s="6">
        <v>67</v>
      </c>
      <c r="G31" s="6">
        <v>552</v>
      </c>
      <c r="H31" s="6">
        <v>1380</v>
      </c>
      <c r="I31" s="6">
        <v>381</v>
      </c>
      <c r="J31" s="6">
        <v>135</v>
      </c>
      <c r="K31" s="6">
        <v>152</v>
      </c>
      <c r="L31" s="6">
        <v>2</v>
      </c>
      <c r="M31" s="6">
        <v>0</v>
      </c>
      <c r="N31" s="6">
        <v>1</v>
      </c>
      <c r="O31" s="6">
        <v>293</v>
      </c>
      <c r="P31" s="6">
        <v>1</v>
      </c>
      <c r="Q31" s="376"/>
      <c r="R31" s="342" t="s">
        <v>87</v>
      </c>
      <c r="S31" s="343" t="s">
        <v>87</v>
      </c>
      <c r="T31" s="332" t="s">
        <v>128</v>
      </c>
      <c r="U31" s="6">
        <v>222</v>
      </c>
      <c r="V31" s="6">
        <v>1</v>
      </c>
      <c r="W31" s="6">
        <v>21</v>
      </c>
      <c r="X31" s="6">
        <v>0</v>
      </c>
      <c r="Y31" s="6">
        <v>0</v>
      </c>
      <c r="Z31" s="6">
        <v>3</v>
      </c>
      <c r="AA31" s="6">
        <v>0</v>
      </c>
      <c r="AB31" s="6">
        <v>0</v>
      </c>
      <c r="AC31" s="253">
        <v>0</v>
      </c>
      <c r="AD31" s="182"/>
      <c r="AE31" s="6"/>
      <c r="AF31" s="6"/>
      <c r="AG31" s="6"/>
    </row>
    <row r="32" spans="1:33" ht="18.75" customHeight="1">
      <c r="A32" s="376"/>
      <c r="B32" s="342" t="s">
        <v>88</v>
      </c>
      <c r="C32" s="343" t="s">
        <v>88</v>
      </c>
      <c r="D32" s="332" t="s">
        <v>129</v>
      </c>
      <c r="E32" s="6">
        <v>63</v>
      </c>
      <c r="F32" s="6">
        <v>58</v>
      </c>
      <c r="G32" s="6">
        <v>473</v>
      </c>
      <c r="H32" s="6">
        <v>953</v>
      </c>
      <c r="I32" s="6">
        <v>137</v>
      </c>
      <c r="J32" s="6">
        <v>58</v>
      </c>
      <c r="K32" s="6">
        <v>114</v>
      </c>
      <c r="L32" s="6">
        <v>0</v>
      </c>
      <c r="M32" s="6">
        <v>0</v>
      </c>
      <c r="N32" s="6">
        <v>2</v>
      </c>
      <c r="O32" s="6">
        <v>154</v>
      </c>
      <c r="P32" s="6">
        <v>0</v>
      </c>
      <c r="Q32" s="376"/>
      <c r="R32" s="342" t="s">
        <v>88</v>
      </c>
      <c r="S32" s="343" t="s">
        <v>88</v>
      </c>
      <c r="T32" s="332" t="s">
        <v>129</v>
      </c>
      <c r="U32" s="6">
        <v>135</v>
      </c>
      <c r="V32" s="6">
        <v>1</v>
      </c>
      <c r="W32" s="6">
        <v>10</v>
      </c>
      <c r="X32" s="6">
        <v>0</v>
      </c>
      <c r="Y32" s="6">
        <v>0</v>
      </c>
      <c r="Z32" s="6">
        <v>0</v>
      </c>
      <c r="AA32" s="6">
        <v>1</v>
      </c>
      <c r="AB32" s="6">
        <v>0</v>
      </c>
      <c r="AC32" s="253">
        <v>1</v>
      </c>
      <c r="AD32" s="182"/>
      <c r="AE32" s="6"/>
      <c r="AF32" s="6"/>
      <c r="AG32" s="6"/>
    </row>
    <row r="33" spans="1:33" ht="18.75" customHeight="1">
      <c r="A33" s="376"/>
      <c r="B33" s="342" t="s">
        <v>89</v>
      </c>
      <c r="C33" s="343" t="s">
        <v>89</v>
      </c>
      <c r="D33" s="332" t="s">
        <v>130</v>
      </c>
      <c r="E33" s="6">
        <v>66</v>
      </c>
      <c r="F33" s="6">
        <v>32</v>
      </c>
      <c r="G33" s="6">
        <v>379</v>
      </c>
      <c r="H33" s="6">
        <v>739</v>
      </c>
      <c r="I33" s="6">
        <v>44</v>
      </c>
      <c r="J33" s="6">
        <v>35</v>
      </c>
      <c r="K33" s="6">
        <v>74</v>
      </c>
      <c r="L33" s="6">
        <v>0</v>
      </c>
      <c r="M33" s="6">
        <v>1</v>
      </c>
      <c r="N33" s="6">
        <v>1</v>
      </c>
      <c r="O33" s="6">
        <v>72</v>
      </c>
      <c r="P33" s="6">
        <v>2</v>
      </c>
      <c r="Q33" s="376"/>
      <c r="R33" s="342" t="s">
        <v>89</v>
      </c>
      <c r="S33" s="343" t="s">
        <v>89</v>
      </c>
      <c r="T33" s="332" t="s">
        <v>130</v>
      </c>
      <c r="U33" s="6">
        <v>89</v>
      </c>
      <c r="V33" s="6">
        <v>0</v>
      </c>
      <c r="W33" s="6">
        <v>5</v>
      </c>
      <c r="X33" s="6">
        <v>0</v>
      </c>
      <c r="Y33" s="6">
        <v>0</v>
      </c>
      <c r="Z33" s="6">
        <v>0</v>
      </c>
      <c r="AA33" s="6">
        <v>1</v>
      </c>
      <c r="AB33" s="6">
        <v>1</v>
      </c>
      <c r="AC33" s="253">
        <v>0</v>
      </c>
      <c r="AD33" s="182"/>
      <c r="AE33" s="6"/>
      <c r="AF33" s="6"/>
      <c r="AG33" s="6"/>
    </row>
    <row r="34" spans="1:33" ht="18.75" customHeight="1">
      <c r="A34" s="376"/>
      <c r="B34" s="342" t="s">
        <v>90</v>
      </c>
      <c r="C34" s="343" t="s">
        <v>90</v>
      </c>
      <c r="D34" s="332" t="s">
        <v>131</v>
      </c>
      <c r="E34" s="6">
        <v>35</v>
      </c>
      <c r="F34" s="6">
        <v>14</v>
      </c>
      <c r="G34" s="6">
        <v>200</v>
      </c>
      <c r="H34" s="6">
        <v>480</v>
      </c>
      <c r="I34" s="6">
        <v>26</v>
      </c>
      <c r="J34" s="6">
        <v>19</v>
      </c>
      <c r="K34" s="6">
        <v>40</v>
      </c>
      <c r="L34" s="6">
        <v>1</v>
      </c>
      <c r="M34" s="6">
        <v>0</v>
      </c>
      <c r="N34" s="6">
        <v>1</v>
      </c>
      <c r="O34" s="6">
        <v>44</v>
      </c>
      <c r="P34" s="6">
        <v>0</v>
      </c>
      <c r="Q34" s="376"/>
      <c r="R34" s="342" t="s">
        <v>90</v>
      </c>
      <c r="S34" s="343" t="s">
        <v>90</v>
      </c>
      <c r="T34" s="332" t="s">
        <v>131</v>
      </c>
      <c r="U34" s="6">
        <v>79</v>
      </c>
      <c r="V34" s="6">
        <v>0</v>
      </c>
      <c r="W34" s="6">
        <v>5</v>
      </c>
      <c r="X34" s="6">
        <v>0</v>
      </c>
      <c r="Y34" s="6">
        <v>0</v>
      </c>
      <c r="Z34" s="6">
        <v>1</v>
      </c>
      <c r="AA34" s="6">
        <v>0</v>
      </c>
      <c r="AB34" s="6">
        <v>0</v>
      </c>
      <c r="AC34" s="253">
        <v>0</v>
      </c>
      <c r="AD34" s="182"/>
      <c r="AE34" s="6"/>
      <c r="AF34" s="6"/>
      <c r="AG34" s="6"/>
    </row>
    <row r="35" spans="1:33" ht="18.75" customHeight="1">
      <c r="A35" s="376"/>
      <c r="B35" s="342" t="s">
        <v>91</v>
      </c>
      <c r="C35" s="343" t="s">
        <v>91</v>
      </c>
      <c r="D35" s="332" t="s">
        <v>132</v>
      </c>
      <c r="E35" s="6">
        <v>37</v>
      </c>
      <c r="F35" s="6">
        <v>9</v>
      </c>
      <c r="G35" s="6">
        <v>143</v>
      </c>
      <c r="H35" s="6">
        <v>405</v>
      </c>
      <c r="I35" s="6">
        <v>22</v>
      </c>
      <c r="J35" s="6">
        <v>10</v>
      </c>
      <c r="K35" s="6">
        <v>30</v>
      </c>
      <c r="L35" s="6">
        <v>1</v>
      </c>
      <c r="M35" s="6">
        <v>0</v>
      </c>
      <c r="N35" s="6">
        <v>0</v>
      </c>
      <c r="O35" s="6">
        <v>21</v>
      </c>
      <c r="P35" s="6">
        <v>1</v>
      </c>
      <c r="Q35" s="376"/>
      <c r="R35" s="342" t="s">
        <v>91</v>
      </c>
      <c r="S35" s="343" t="s">
        <v>91</v>
      </c>
      <c r="T35" s="332" t="s">
        <v>132</v>
      </c>
      <c r="U35" s="6">
        <v>36</v>
      </c>
      <c r="V35" s="6">
        <v>0</v>
      </c>
      <c r="W35" s="6">
        <v>3</v>
      </c>
      <c r="X35" s="6">
        <v>0</v>
      </c>
      <c r="Y35" s="6">
        <v>0</v>
      </c>
      <c r="Z35" s="6">
        <v>1</v>
      </c>
      <c r="AA35" s="6">
        <v>0</v>
      </c>
      <c r="AB35" s="6">
        <v>1</v>
      </c>
      <c r="AC35" s="253">
        <v>0</v>
      </c>
      <c r="AD35" s="182"/>
      <c r="AE35" s="6"/>
      <c r="AF35" s="6"/>
      <c r="AG35" s="6"/>
    </row>
    <row r="36" spans="1:33" ht="18.75" customHeight="1">
      <c r="A36" s="376"/>
      <c r="B36" s="342" t="s">
        <v>114</v>
      </c>
      <c r="C36" s="343" t="s">
        <v>114</v>
      </c>
      <c r="D36" s="332" t="s">
        <v>133</v>
      </c>
      <c r="E36" s="6">
        <v>72</v>
      </c>
      <c r="F36" s="6">
        <v>14</v>
      </c>
      <c r="G36" s="6">
        <v>159</v>
      </c>
      <c r="H36" s="6">
        <v>830</v>
      </c>
      <c r="I36" s="6">
        <v>33</v>
      </c>
      <c r="J36" s="6">
        <v>16</v>
      </c>
      <c r="K36" s="6">
        <v>42</v>
      </c>
      <c r="L36" s="6">
        <v>0</v>
      </c>
      <c r="M36" s="6">
        <v>0</v>
      </c>
      <c r="N36" s="6">
        <v>2</v>
      </c>
      <c r="O36" s="6">
        <v>33</v>
      </c>
      <c r="P36" s="6">
        <v>0</v>
      </c>
      <c r="Q36" s="376"/>
      <c r="R36" s="342" t="s">
        <v>114</v>
      </c>
      <c r="S36" s="343" t="s">
        <v>114</v>
      </c>
      <c r="T36" s="332" t="s">
        <v>133</v>
      </c>
      <c r="U36" s="6">
        <v>67</v>
      </c>
      <c r="V36" s="6">
        <v>0</v>
      </c>
      <c r="W36" s="6">
        <v>14</v>
      </c>
      <c r="X36" s="6">
        <v>1</v>
      </c>
      <c r="Y36" s="6">
        <v>0</v>
      </c>
      <c r="Z36" s="6">
        <v>1</v>
      </c>
      <c r="AA36" s="6">
        <v>0</v>
      </c>
      <c r="AB36" s="6">
        <v>1</v>
      </c>
      <c r="AC36" s="253">
        <v>0</v>
      </c>
      <c r="AD36" s="182"/>
      <c r="AE36" s="6"/>
      <c r="AF36" s="6"/>
      <c r="AG36" s="6"/>
    </row>
    <row r="37" spans="1:33" ht="18.75" customHeight="1">
      <c r="A37" s="376"/>
      <c r="B37" s="342" t="s">
        <v>116</v>
      </c>
      <c r="C37" s="343" t="s">
        <v>116</v>
      </c>
      <c r="D37" s="332" t="s">
        <v>134</v>
      </c>
      <c r="E37" s="6">
        <v>59</v>
      </c>
      <c r="F37" s="6">
        <v>1</v>
      </c>
      <c r="G37" s="6">
        <v>11</v>
      </c>
      <c r="H37" s="6">
        <v>81</v>
      </c>
      <c r="I37" s="6">
        <v>14</v>
      </c>
      <c r="J37" s="6">
        <v>1</v>
      </c>
      <c r="K37" s="6">
        <v>1</v>
      </c>
      <c r="L37" s="6">
        <v>0</v>
      </c>
      <c r="M37" s="6">
        <v>0</v>
      </c>
      <c r="N37" s="6">
        <v>0</v>
      </c>
      <c r="O37" s="6">
        <v>1</v>
      </c>
      <c r="P37" s="6">
        <v>2</v>
      </c>
      <c r="Q37" s="376"/>
      <c r="R37" s="342" t="s">
        <v>116</v>
      </c>
      <c r="S37" s="343" t="s">
        <v>116</v>
      </c>
      <c r="T37" s="332" t="s">
        <v>134</v>
      </c>
      <c r="U37" s="6">
        <v>4</v>
      </c>
      <c r="V37" s="6">
        <v>0</v>
      </c>
      <c r="W37" s="6">
        <v>36</v>
      </c>
      <c r="X37" s="6">
        <v>1</v>
      </c>
      <c r="Y37" s="6">
        <v>0</v>
      </c>
      <c r="Z37" s="6">
        <v>0</v>
      </c>
      <c r="AA37" s="6">
        <v>0</v>
      </c>
      <c r="AB37" s="6">
        <v>0</v>
      </c>
      <c r="AC37" s="253">
        <v>0</v>
      </c>
      <c r="AD37" s="182"/>
      <c r="AE37" s="6"/>
      <c r="AF37" s="6"/>
      <c r="AG37" s="6"/>
    </row>
    <row r="38" spans="1:33" ht="18.75" customHeight="1">
      <c r="A38" s="376"/>
      <c r="B38" s="342" t="s">
        <v>118</v>
      </c>
      <c r="C38" s="343" t="s">
        <v>95</v>
      </c>
      <c r="D38" s="332" t="s">
        <v>135</v>
      </c>
      <c r="E38" s="6">
        <v>137</v>
      </c>
      <c r="F38" s="6">
        <v>4</v>
      </c>
      <c r="G38" s="6">
        <v>76</v>
      </c>
      <c r="H38" s="6">
        <v>478</v>
      </c>
      <c r="I38" s="6">
        <v>21</v>
      </c>
      <c r="J38" s="6">
        <v>10</v>
      </c>
      <c r="K38" s="6">
        <v>16</v>
      </c>
      <c r="L38" s="6">
        <v>2</v>
      </c>
      <c r="M38" s="6">
        <v>2</v>
      </c>
      <c r="N38" s="6">
        <v>0</v>
      </c>
      <c r="O38" s="6">
        <v>9</v>
      </c>
      <c r="P38" s="6">
        <v>2</v>
      </c>
      <c r="Q38" s="376"/>
      <c r="R38" s="342" t="s">
        <v>118</v>
      </c>
      <c r="S38" s="343" t="s">
        <v>95</v>
      </c>
      <c r="T38" s="332" t="s">
        <v>135</v>
      </c>
      <c r="U38" s="6">
        <v>25</v>
      </c>
      <c r="V38" s="6">
        <v>8</v>
      </c>
      <c r="W38" s="6">
        <v>78</v>
      </c>
      <c r="X38" s="6">
        <v>1</v>
      </c>
      <c r="Y38" s="6">
        <v>1</v>
      </c>
      <c r="Z38" s="6">
        <v>0</v>
      </c>
      <c r="AA38" s="6">
        <v>0</v>
      </c>
      <c r="AB38" s="6">
        <v>2</v>
      </c>
      <c r="AC38" s="253">
        <v>0</v>
      </c>
      <c r="AD38" s="182"/>
      <c r="AE38" s="6"/>
      <c r="AF38" s="6"/>
      <c r="AG38" s="6"/>
    </row>
    <row r="39" spans="1:33" ht="18.75" customHeight="1">
      <c r="A39" s="376"/>
      <c r="B39" s="342" t="s">
        <v>136</v>
      </c>
      <c r="C39" s="344"/>
      <c r="D39" s="345" t="s">
        <v>137</v>
      </c>
      <c r="E39" s="6">
        <v>154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376"/>
      <c r="R39" s="342" t="s">
        <v>136</v>
      </c>
      <c r="S39" s="344"/>
      <c r="T39" s="345" t="s">
        <v>137</v>
      </c>
      <c r="U39" s="6"/>
      <c r="V39" s="6">
        <v>5</v>
      </c>
      <c r="W39" s="6">
        <v>105</v>
      </c>
      <c r="X39" s="6">
        <v>0</v>
      </c>
      <c r="Y39" s="6">
        <v>0</v>
      </c>
      <c r="Z39" s="6">
        <v>1</v>
      </c>
      <c r="AA39" s="6">
        <v>0</v>
      </c>
      <c r="AB39" s="6">
        <v>2</v>
      </c>
      <c r="AC39" s="253">
        <v>0</v>
      </c>
      <c r="AD39" s="182"/>
      <c r="AE39" s="6"/>
      <c r="AF39" s="6"/>
      <c r="AG39" s="6"/>
    </row>
    <row r="40" spans="1:33" ht="18.75" customHeight="1">
      <c r="A40" s="376"/>
      <c r="B40" s="342" t="s">
        <v>138</v>
      </c>
      <c r="C40" s="344"/>
      <c r="D40" s="345" t="s">
        <v>96</v>
      </c>
      <c r="E40" s="6">
        <v>57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376"/>
      <c r="R40" s="342" t="s">
        <v>138</v>
      </c>
      <c r="S40" s="344"/>
      <c r="T40" s="345" t="s">
        <v>96</v>
      </c>
      <c r="U40" s="6"/>
      <c r="V40" s="6">
        <v>2</v>
      </c>
      <c r="W40" s="6">
        <v>59</v>
      </c>
      <c r="X40" s="6">
        <v>1</v>
      </c>
      <c r="Y40" s="6">
        <v>1</v>
      </c>
      <c r="Z40" s="6">
        <v>0</v>
      </c>
      <c r="AA40" s="6">
        <v>0</v>
      </c>
      <c r="AB40" s="6">
        <v>0</v>
      </c>
      <c r="AC40" s="253">
        <v>0</v>
      </c>
      <c r="AD40" s="182"/>
      <c r="AE40" s="6"/>
      <c r="AF40" s="6"/>
      <c r="AG40" s="6"/>
    </row>
    <row r="41" spans="1:33" ht="18.75" customHeight="1">
      <c r="A41" s="376"/>
      <c r="B41" s="342" t="s">
        <v>139</v>
      </c>
      <c r="C41" s="344"/>
      <c r="D41" s="332"/>
      <c r="E41" s="6">
        <v>56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376"/>
      <c r="R41" s="342" t="s">
        <v>139</v>
      </c>
      <c r="S41" s="344"/>
      <c r="T41" s="332"/>
      <c r="U41" s="6"/>
      <c r="V41" s="6">
        <v>3</v>
      </c>
      <c r="W41" s="6">
        <v>57</v>
      </c>
      <c r="X41" s="6"/>
      <c r="Y41" s="6"/>
      <c r="Z41" s="6"/>
      <c r="AA41" s="6"/>
      <c r="AB41" s="6"/>
      <c r="AC41" s="253"/>
      <c r="AD41" s="182"/>
      <c r="AE41" s="6"/>
      <c r="AF41" s="6"/>
      <c r="AG41" s="6"/>
    </row>
    <row r="42" spans="1:33" ht="18.75" customHeight="1">
      <c r="A42" s="376"/>
      <c r="B42" s="342" t="s">
        <v>140</v>
      </c>
      <c r="C42" s="344"/>
      <c r="D42" s="332"/>
      <c r="E42" s="6">
        <v>36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376"/>
      <c r="R42" s="342" t="s">
        <v>140</v>
      </c>
      <c r="S42" s="344"/>
      <c r="T42" s="332"/>
      <c r="U42" s="6"/>
      <c r="V42" s="6">
        <v>3</v>
      </c>
      <c r="W42" s="6">
        <v>43</v>
      </c>
      <c r="X42" s="6"/>
      <c r="Y42" s="6"/>
      <c r="Z42" s="6"/>
      <c r="AA42" s="6"/>
      <c r="AB42" s="6"/>
      <c r="AC42" s="253"/>
      <c r="AD42" s="182"/>
      <c r="AE42" s="6"/>
      <c r="AF42" s="6"/>
      <c r="AG42" s="6"/>
    </row>
    <row r="43" spans="1:33" ht="18.75" customHeight="1">
      <c r="A43" s="376"/>
      <c r="B43" s="342" t="s">
        <v>141</v>
      </c>
      <c r="C43" s="344"/>
      <c r="D43" s="332"/>
      <c r="E43" s="6">
        <v>19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376"/>
      <c r="R43" s="342" t="s">
        <v>141</v>
      </c>
      <c r="S43" s="344"/>
      <c r="T43" s="332"/>
      <c r="U43" s="6"/>
      <c r="V43" s="6">
        <v>2</v>
      </c>
      <c r="W43" s="6">
        <v>35</v>
      </c>
      <c r="X43" s="6"/>
      <c r="Y43" s="6"/>
      <c r="Z43" s="6"/>
      <c r="AA43" s="6"/>
      <c r="AB43" s="6"/>
      <c r="AC43" s="253"/>
      <c r="AD43" s="182"/>
      <c r="AE43" s="6"/>
      <c r="AF43" s="6"/>
      <c r="AG43" s="6"/>
    </row>
    <row r="44" spans="1:33" ht="18.75" customHeight="1">
      <c r="A44" s="376"/>
      <c r="B44" s="346" t="s">
        <v>94</v>
      </c>
      <c r="C44" s="347"/>
      <c r="D44" s="348"/>
      <c r="E44" s="21">
        <v>7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376"/>
      <c r="R44" s="346" t="s">
        <v>94</v>
      </c>
      <c r="S44" s="347"/>
      <c r="T44" s="348"/>
      <c r="U44" s="21"/>
      <c r="V44" s="21"/>
      <c r="W44" s="21"/>
      <c r="X44" s="21"/>
      <c r="Y44" s="21"/>
      <c r="Z44" s="21"/>
      <c r="AA44" s="21"/>
      <c r="AB44" s="21"/>
      <c r="AC44" s="254"/>
      <c r="AD44" s="226"/>
      <c r="AE44" s="21"/>
      <c r="AF44" s="21"/>
      <c r="AG44" s="21"/>
    </row>
    <row r="45" spans="1:33" ht="18.75" customHeight="1">
      <c r="A45" s="377"/>
      <c r="B45" s="77"/>
      <c r="C45" s="78" t="s">
        <v>97</v>
      </c>
      <c r="D45" s="79"/>
      <c r="E45" s="15">
        <f>SUM(E25:E44)</f>
        <v>1396</v>
      </c>
      <c r="F45" s="15">
        <f aca="true" t="shared" si="2" ref="F45:AC45">SUM(F25:F44)</f>
        <v>458</v>
      </c>
      <c r="G45" s="15">
        <f t="shared" si="2"/>
        <v>3037</v>
      </c>
      <c r="H45" s="15">
        <f t="shared" si="2"/>
        <v>13396</v>
      </c>
      <c r="I45" s="15">
        <f t="shared" si="2"/>
        <v>4446</v>
      </c>
      <c r="J45" s="15">
        <f t="shared" si="2"/>
        <v>1327</v>
      </c>
      <c r="K45" s="15">
        <f t="shared" si="2"/>
        <v>785</v>
      </c>
      <c r="L45" s="15">
        <f t="shared" si="2"/>
        <v>1886</v>
      </c>
      <c r="M45" s="15">
        <f t="shared" si="2"/>
        <v>15</v>
      </c>
      <c r="N45" s="15">
        <f t="shared" si="2"/>
        <v>19</v>
      </c>
      <c r="O45" s="15">
        <f t="shared" si="2"/>
        <v>3880</v>
      </c>
      <c r="P45" s="15">
        <f t="shared" si="2"/>
        <v>32</v>
      </c>
      <c r="Q45" s="377"/>
      <c r="R45" s="77"/>
      <c r="S45" s="78" t="s">
        <v>97</v>
      </c>
      <c r="T45" s="79"/>
      <c r="U45" s="15">
        <f t="shared" si="2"/>
        <v>1320</v>
      </c>
      <c r="V45" s="15">
        <f t="shared" si="2"/>
        <v>26</v>
      </c>
      <c r="W45" s="15">
        <f t="shared" si="2"/>
        <v>563</v>
      </c>
      <c r="X45" s="15">
        <f t="shared" si="2"/>
        <v>7</v>
      </c>
      <c r="Y45" s="15">
        <f t="shared" si="2"/>
        <v>5</v>
      </c>
      <c r="Z45" s="15">
        <f t="shared" si="2"/>
        <v>18</v>
      </c>
      <c r="AA45" s="15">
        <f t="shared" si="2"/>
        <v>39</v>
      </c>
      <c r="AB45" s="15">
        <f t="shared" si="2"/>
        <v>19</v>
      </c>
      <c r="AC45" s="255">
        <f t="shared" si="2"/>
        <v>2</v>
      </c>
      <c r="AD45" s="186"/>
      <c r="AE45" s="15"/>
      <c r="AF45" s="15"/>
      <c r="AG45" s="15"/>
    </row>
  </sheetData>
  <mergeCells count="6">
    <mergeCell ref="B2:D3"/>
    <mergeCell ref="R2:T3"/>
    <mergeCell ref="A5:A22"/>
    <mergeCell ref="A25:A45"/>
    <mergeCell ref="Q5:Q22"/>
    <mergeCell ref="Q25:Q45"/>
  </mergeCells>
  <printOptions/>
  <pageMargins left="0.7874015748031497" right="0.5905511811023623" top="0.984251968503937" bottom="0" header="0.5118110236220472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Q32" sqref="Q32"/>
    </sheetView>
  </sheetViews>
  <sheetFormatPr defaultColWidth="9.00390625" defaultRowHeight="13.5"/>
  <cols>
    <col min="1" max="1" width="6.00390625" style="1" customWidth="1"/>
    <col min="2" max="3" width="2.625" style="1" customWidth="1"/>
    <col min="4" max="16" width="5.875" style="1" customWidth="1"/>
    <col min="17" max="16384" width="9.00390625" style="1" customWidth="1"/>
  </cols>
  <sheetData>
    <row r="1" spans="1:15" ht="24" customHeight="1">
      <c r="A1" s="150" t="s">
        <v>495</v>
      </c>
      <c r="B1" s="150"/>
      <c r="C1" s="150"/>
      <c r="O1" s="1" t="s">
        <v>11</v>
      </c>
    </row>
    <row r="2" spans="1:17" ht="23.25" customHeight="1">
      <c r="A2" s="2"/>
      <c r="B2" s="383" t="s">
        <v>444</v>
      </c>
      <c r="C2" s="384"/>
      <c r="D2" s="55" t="s">
        <v>35</v>
      </c>
      <c r="E2" s="55" t="s">
        <v>36</v>
      </c>
      <c r="F2" s="55" t="s">
        <v>37</v>
      </c>
      <c r="G2" s="55" t="s">
        <v>38</v>
      </c>
      <c r="H2" s="55"/>
      <c r="I2" s="55" t="s">
        <v>39</v>
      </c>
      <c r="J2" s="55" t="s">
        <v>40</v>
      </c>
      <c r="K2" s="55" t="s">
        <v>41</v>
      </c>
      <c r="L2" s="55"/>
      <c r="M2" s="55"/>
      <c r="N2" s="55" t="s">
        <v>42</v>
      </c>
      <c r="O2" s="55"/>
      <c r="P2" s="55" t="s">
        <v>43</v>
      </c>
      <c r="Q2" s="48"/>
    </row>
    <row r="3" spans="1:17" ht="23.25" customHeight="1">
      <c r="A3" s="6"/>
      <c r="B3" s="385" t="s">
        <v>446</v>
      </c>
      <c r="C3" s="381" t="s">
        <v>445</v>
      </c>
      <c r="D3" s="56" t="s">
        <v>428</v>
      </c>
      <c r="E3" s="56" t="s">
        <v>104</v>
      </c>
      <c r="F3" s="56" t="s">
        <v>27</v>
      </c>
      <c r="G3" s="56" t="s">
        <v>29</v>
      </c>
      <c r="H3" s="56" t="s">
        <v>429</v>
      </c>
      <c r="I3" s="56" t="s">
        <v>105</v>
      </c>
      <c r="J3" s="56" t="s">
        <v>56</v>
      </c>
      <c r="K3" s="56" t="s">
        <v>57</v>
      </c>
      <c r="L3" s="56" t="s">
        <v>19</v>
      </c>
      <c r="M3" s="56" t="s">
        <v>430</v>
      </c>
      <c r="N3" s="56" t="s">
        <v>431</v>
      </c>
      <c r="O3" s="56" t="s">
        <v>432</v>
      </c>
      <c r="P3" s="56" t="s">
        <v>433</v>
      </c>
      <c r="Q3" s="48"/>
    </row>
    <row r="4" spans="1:17" ht="23.25" customHeight="1">
      <c r="A4" s="21"/>
      <c r="B4" s="386"/>
      <c r="C4" s="382"/>
      <c r="D4" s="57" t="s">
        <v>434</v>
      </c>
      <c r="E4" s="9"/>
      <c r="F4" s="57" t="s">
        <v>28</v>
      </c>
      <c r="G4" s="9"/>
      <c r="H4" s="57"/>
      <c r="I4" s="9"/>
      <c r="J4" s="9"/>
      <c r="K4" s="9"/>
      <c r="L4" s="57"/>
      <c r="M4" s="57"/>
      <c r="N4" s="57" t="s">
        <v>58</v>
      </c>
      <c r="O4" s="57"/>
      <c r="P4" s="57" t="s">
        <v>59</v>
      </c>
      <c r="Q4" s="48"/>
    </row>
    <row r="5" spans="1:16" ht="24" customHeight="1">
      <c r="A5" s="3" t="s">
        <v>182</v>
      </c>
      <c r="B5" s="197">
        <v>9</v>
      </c>
      <c r="C5" s="199">
        <v>6</v>
      </c>
      <c r="D5" s="171">
        <v>600</v>
      </c>
      <c r="E5" s="171">
        <v>9</v>
      </c>
      <c r="F5" s="171">
        <v>209</v>
      </c>
      <c r="G5" s="171">
        <v>559</v>
      </c>
      <c r="H5" s="171">
        <v>346</v>
      </c>
      <c r="I5" s="171">
        <v>40</v>
      </c>
      <c r="J5" s="171">
        <v>91</v>
      </c>
      <c r="K5" s="171">
        <v>111</v>
      </c>
      <c r="L5" s="171">
        <v>5</v>
      </c>
      <c r="M5" s="171">
        <v>4</v>
      </c>
      <c r="N5" s="171">
        <v>241</v>
      </c>
      <c r="O5" s="171">
        <v>5</v>
      </c>
      <c r="P5" s="171">
        <v>287</v>
      </c>
    </row>
    <row r="6" spans="1:16" ht="24" customHeight="1">
      <c r="A6" s="7" t="s">
        <v>183</v>
      </c>
      <c r="B6" s="86">
        <v>6</v>
      </c>
      <c r="C6" s="200">
        <v>5</v>
      </c>
      <c r="D6" s="172">
        <v>396</v>
      </c>
      <c r="E6" s="172">
        <v>19</v>
      </c>
      <c r="F6" s="172">
        <v>168</v>
      </c>
      <c r="G6" s="172">
        <v>934</v>
      </c>
      <c r="H6" s="172">
        <v>398</v>
      </c>
      <c r="I6" s="172">
        <v>29</v>
      </c>
      <c r="J6" s="172">
        <v>27</v>
      </c>
      <c r="K6" s="172">
        <v>129</v>
      </c>
      <c r="L6" s="172">
        <v>3</v>
      </c>
      <c r="M6" s="172">
        <v>1</v>
      </c>
      <c r="N6" s="172">
        <v>454</v>
      </c>
      <c r="O6" s="172">
        <v>0</v>
      </c>
      <c r="P6" s="172">
        <v>42</v>
      </c>
    </row>
    <row r="7" spans="1:16" ht="24" customHeight="1">
      <c r="A7" s="7" t="s">
        <v>184</v>
      </c>
      <c r="B7" s="86">
        <v>8</v>
      </c>
      <c r="C7" s="200">
        <v>5</v>
      </c>
      <c r="D7" s="172">
        <v>1101</v>
      </c>
      <c r="E7" s="172">
        <v>2</v>
      </c>
      <c r="F7" s="172">
        <v>187</v>
      </c>
      <c r="G7" s="172">
        <v>1325</v>
      </c>
      <c r="H7" s="172">
        <v>486</v>
      </c>
      <c r="I7" s="172">
        <v>65</v>
      </c>
      <c r="J7" s="172">
        <v>65</v>
      </c>
      <c r="K7" s="172">
        <v>156</v>
      </c>
      <c r="L7" s="172">
        <v>0</v>
      </c>
      <c r="M7" s="172">
        <v>1</v>
      </c>
      <c r="N7" s="172">
        <v>203</v>
      </c>
      <c r="O7" s="172">
        <v>0</v>
      </c>
      <c r="P7" s="172">
        <v>137</v>
      </c>
    </row>
    <row r="8" spans="1:16" ht="24" customHeight="1">
      <c r="A8" s="7" t="s">
        <v>185</v>
      </c>
      <c r="B8" s="86">
        <v>7</v>
      </c>
      <c r="C8" s="200">
        <v>5</v>
      </c>
      <c r="D8" s="172">
        <v>747</v>
      </c>
      <c r="E8" s="172">
        <v>38</v>
      </c>
      <c r="F8" s="172">
        <v>671</v>
      </c>
      <c r="G8" s="172">
        <v>1307</v>
      </c>
      <c r="H8" s="172">
        <v>610</v>
      </c>
      <c r="I8" s="172">
        <v>139</v>
      </c>
      <c r="J8" s="172">
        <v>55</v>
      </c>
      <c r="K8" s="172">
        <v>213</v>
      </c>
      <c r="L8" s="172">
        <v>1</v>
      </c>
      <c r="M8" s="172">
        <v>1</v>
      </c>
      <c r="N8" s="172">
        <v>235</v>
      </c>
      <c r="O8" s="172">
        <v>2</v>
      </c>
      <c r="P8" s="172">
        <v>151</v>
      </c>
    </row>
    <row r="9" spans="1:16" ht="24" customHeight="1">
      <c r="A9" s="7" t="s">
        <v>186</v>
      </c>
      <c r="B9" s="86">
        <v>8</v>
      </c>
      <c r="C9" s="200">
        <v>5</v>
      </c>
      <c r="D9" s="172">
        <v>1233</v>
      </c>
      <c r="E9" s="172">
        <v>4</v>
      </c>
      <c r="F9" s="172">
        <v>501</v>
      </c>
      <c r="G9" s="172">
        <v>2148</v>
      </c>
      <c r="H9" s="172">
        <v>839</v>
      </c>
      <c r="I9" s="172">
        <v>52</v>
      </c>
      <c r="J9" s="172">
        <v>308</v>
      </c>
      <c r="K9" s="172">
        <v>401</v>
      </c>
      <c r="L9" s="172">
        <v>1</v>
      </c>
      <c r="M9" s="172">
        <v>4</v>
      </c>
      <c r="N9" s="172">
        <v>645</v>
      </c>
      <c r="O9" s="172">
        <v>1</v>
      </c>
      <c r="P9" s="172">
        <v>94</v>
      </c>
    </row>
    <row r="10" spans="1:16" ht="24" customHeight="1">
      <c r="A10" s="7" t="s">
        <v>187</v>
      </c>
      <c r="B10" s="86">
        <v>2</v>
      </c>
      <c r="C10" s="200">
        <v>1</v>
      </c>
      <c r="D10" s="172">
        <v>226</v>
      </c>
      <c r="E10" s="172">
        <v>0</v>
      </c>
      <c r="F10" s="172">
        <v>80</v>
      </c>
      <c r="G10" s="172">
        <v>521</v>
      </c>
      <c r="H10" s="172">
        <v>55</v>
      </c>
      <c r="I10" s="172">
        <v>2</v>
      </c>
      <c r="J10" s="172">
        <v>0</v>
      </c>
      <c r="K10" s="172">
        <v>1</v>
      </c>
      <c r="L10" s="172">
        <v>0</v>
      </c>
      <c r="M10" s="172">
        <v>0</v>
      </c>
      <c r="N10" s="172">
        <v>1</v>
      </c>
      <c r="O10" s="172">
        <v>1</v>
      </c>
      <c r="P10" s="172">
        <v>57</v>
      </c>
    </row>
    <row r="11" spans="1:16" ht="24" customHeight="1">
      <c r="A11" s="7" t="s">
        <v>188</v>
      </c>
      <c r="B11" s="86">
        <v>14</v>
      </c>
      <c r="C11" s="200">
        <v>9</v>
      </c>
      <c r="D11" s="172">
        <v>4395</v>
      </c>
      <c r="E11" s="172">
        <v>267</v>
      </c>
      <c r="F11" s="172">
        <v>496</v>
      </c>
      <c r="G11" s="172">
        <v>3802</v>
      </c>
      <c r="H11" s="172">
        <v>1105</v>
      </c>
      <c r="I11" s="172">
        <v>118</v>
      </c>
      <c r="J11" s="172">
        <v>168</v>
      </c>
      <c r="K11" s="172">
        <v>544</v>
      </c>
      <c r="L11" s="172">
        <v>4</v>
      </c>
      <c r="M11" s="172">
        <v>12</v>
      </c>
      <c r="N11" s="172">
        <v>954</v>
      </c>
      <c r="O11" s="172">
        <v>13</v>
      </c>
      <c r="P11" s="172">
        <v>525</v>
      </c>
    </row>
    <row r="12" spans="1:16" ht="24" customHeight="1">
      <c r="A12" s="7" t="s">
        <v>189</v>
      </c>
      <c r="B12" s="86">
        <v>3</v>
      </c>
      <c r="C12" s="200">
        <v>2</v>
      </c>
      <c r="D12" s="172">
        <v>248</v>
      </c>
      <c r="E12" s="172">
        <v>4</v>
      </c>
      <c r="F12" s="172">
        <v>29</v>
      </c>
      <c r="G12" s="172">
        <v>1223</v>
      </c>
      <c r="H12" s="172">
        <v>223</v>
      </c>
      <c r="I12" s="172">
        <v>33</v>
      </c>
      <c r="J12" s="172">
        <v>4</v>
      </c>
      <c r="K12" s="172">
        <v>87</v>
      </c>
      <c r="L12" s="172">
        <v>0</v>
      </c>
      <c r="M12" s="172">
        <v>2</v>
      </c>
      <c r="N12" s="172">
        <v>300</v>
      </c>
      <c r="O12" s="172">
        <v>0</v>
      </c>
      <c r="P12" s="172">
        <v>75</v>
      </c>
    </row>
    <row r="13" spans="1:16" ht="24" customHeight="1">
      <c r="A13" s="7" t="s">
        <v>190</v>
      </c>
      <c r="B13" s="86">
        <v>7</v>
      </c>
      <c r="C13" s="200">
        <v>4</v>
      </c>
      <c r="D13" s="172">
        <v>859</v>
      </c>
      <c r="E13" s="172">
        <v>11</v>
      </c>
      <c r="F13" s="172">
        <v>180</v>
      </c>
      <c r="G13" s="172">
        <v>835</v>
      </c>
      <c r="H13" s="172">
        <v>236</v>
      </c>
      <c r="I13" s="172">
        <v>158</v>
      </c>
      <c r="J13" s="172">
        <v>30</v>
      </c>
      <c r="K13" s="172">
        <v>110</v>
      </c>
      <c r="L13" s="172">
        <v>0</v>
      </c>
      <c r="M13" s="172">
        <v>1</v>
      </c>
      <c r="N13" s="172">
        <v>260</v>
      </c>
      <c r="O13" s="172">
        <v>3</v>
      </c>
      <c r="P13" s="172">
        <v>124</v>
      </c>
    </row>
    <row r="14" spans="1:16" ht="24" customHeight="1">
      <c r="A14" s="7" t="s">
        <v>191</v>
      </c>
      <c r="B14" s="86">
        <v>4</v>
      </c>
      <c r="C14" s="200">
        <v>2</v>
      </c>
      <c r="D14" s="172">
        <v>281</v>
      </c>
      <c r="E14" s="172">
        <v>3</v>
      </c>
      <c r="F14" s="172">
        <v>57</v>
      </c>
      <c r="G14" s="172">
        <v>779</v>
      </c>
      <c r="H14" s="172">
        <v>316</v>
      </c>
      <c r="I14" s="172">
        <v>150</v>
      </c>
      <c r="J14" s="172">
        <v>13</v>
      </c>
      <c r="K14" s="172">
        <v>57</v>
      </c>
      <c r="L14" s="172">
        <v>15</v>
      </c>
      <c r="M14" s="172">
        <v>0</v>
      </c>
      <c r="N14" s="172">
        <v>155</v>
      </c>
      <c r="O14" s="172">
        <v>8</v>
      </c>
      <c r="P14" s="172">
        <v>23</v>
      </c>
    </row>
    <row r="15" spans="1:16" ht="24" customHeight="1">
      <c r="A15" s="10" t="s">
        <v>192</v>
      </c>
      <c r="B15" s="96">
        <v>13</v>
      </c>
      <c r="C15" s="201">
        <v>8</v>
      </c>
      <c r="D15" s="173">
        <v>1506</v>
      </c>
      <c r="E15" s="173">
        <v>108</v>
      </c>
      <c r="F15" s="173">
        <v>769</v>
      </c>
      <c r="G15" s="173">
        <v>2655</v>
      </c>
      <c r="H15" s="173">
        <v>847</v>
      </c>
      <c r="I15" s="173">
        <v>566</v>
      </c>
      <c r="J15" s="173">
        <v>104</v>
      </c>
      <c r="K15" s="173">
        <v>411</v>
      </c>
      <c r="L15" s="173">
        <v>4</v>
      </c>
      <c r="M15" s="174">
        <v>0</v>
      </c>
      <c r="N15" s="173">
        <v>441</v>
      </c>
      <c r="O15" s="173">
        <v>2</v>
      </c>
      <c r="P15" s="173">
        <v>200</v>
      </c>
    </row>
    <row r="16" spans="1:16" ht="24" customHeight="1">
      <c r="A16" s="148" t="s">
        <v>97</v>
      </c>
      <c r="B16" s="198">
        <f>SUM(B5:B15)</f>
        <v>81</v>
      </c>
      <c r="C16" s="202">
        <f>SUM(C5:C15)</f>
        <v>52</v>
      </c>
      <c r="D16" s="15">
        <f aca="true" t="shared" si="0" ref="D16:P16">SUM(D5:D15)</f>
        <v>11592</v>
      </c>
      <c r="E16" s="175">
        <f t="shared" si="0"/>
        <v>465</v>
      </c>
      <c r="F16" s="15">
        <f t="shared" si="0"/>
        <v>3347</v>
      </c>
      <c r="G16" s="15">
        <f t="shared" si="0"/>
        <v>16088</v>
      </c>
      <c r="H16" s="15">
        <f t="shared" si="0"/>
        <v>5461</v>
      </c>
      <c r="I16" s="15">
        <f t="shared" si="0"/>
        <v>1352</v>
      </c>
      <c r="J16" s="15">
        <f t="shared" si="0"/>
        <v>865</v>
      </c>
      <c r="K16" s="15">
        <f t="shared" si="0"/>
        <v>2220</v>
      </c>
      <c r="L16" s="15">
        <f t="shared" si="0"/>
        <v>33</v>
      </c>
      <c r="M16" s="15">
        <f t="shared" si="0"/>
        <v>26</v>
      </c>
      <c r="N16" s="15">
        <f t="shared" si="0"/>
        <v>3889</v>
      </c>
      <c r="O16" s="15">
        <f t="shared" si="0"/>
        <v>35</v>
      </c>
      <c r="P16" s="175">
        <f t="shared" si="0"/>
        <v>1715</v>
      </c>
    </row>
    <row r="17" spans="1:16" ht="24" customHeight="1">
      <c r="A17" s="29"/>
      <c r="B17" s="29"/>
      <c r="C17" s="29"/>
      <c r="D17" s="29"/>
      <c r="E17" s="176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 ht="24" customHeight="1">
      <c r="A18" s="2"/>
      <c r="B18" s="383" t="s">
        <v>444</v>
      </c>
      <c r="C18" s="384"/>
      <c r="D18" s="55" t="s">
        <v>205</v>
      </c>
      <c r="E18" s="65" t="s">
        <v>491</v>
      </c>
      <c r="F18" s="55" t="s">
        <v>205</v>
      </c>
      <c r="G18" s="65" t="s">
        <v>472</v>
      </c>
      <c r="H18" s="55" t="s">
        <v>208</v>
      </c>
      <c r="I18" s="55" t="s">
        <v>209</v>
      </c>
      <c r="J18" s="55" t="s">
        <v>210</v>
      </c>
      <c r="K18" s="63" t="s">
        <v>211</v>
      </c>
      <c r="L18" s="177" t="s">
        <v>100</v>
      </c>
      <c r="M18" s="55" t="s">
        <v>101</v>
      </c>
      <c r="N18" s="55" t="s">
        <v>44</v>
      </c>
      <c r="O18" s="55" t="s">
        <v>102</v>
      </c>
      <c r="P18" s="29"/>
    </row>
    <row r="19" spans="1:16" ht="24" customHeight="1">
      <c r="A19" s="6"/>
      <c r="B19" s="379" t="s">
        <v>143</v>
      </c>
      <c r="C19" s="381" t="s">
        <v>144</v>
      </c>
      <c r="D19" s="56" t="s">
        <v>51</v>
      </c>
      <c r="E19" s="69" t="s">
        <v>492</v>
      </c>
      <c r="F19" s="56" t="s">
        <v>52</v>
      </c>
      <c r="G19" s="69" t="s">
        <v>496</v>
      </c>
      <c r="H19" s="56" t="s">
        <v>32</v>
      </c>
      <c r="I19" s="56" t="s">
        <v>53</v>
      </c>
      <c r="J19" s="56" t="s">
        <v>54</v>
      </c>
      <c r="K19" s="67" t="s">
        <v>34</v>
      </c>
      <c r="L19" s="178" t="s">
        <v>106</v>
      </c>
      <c r="M19" s="56" t="s">
        <v>103</v>
      </c>
      <c r="N19" s="56" t="s">
        <v>60</v>
      </c>
      <c r="O19" s="69" t="s">
        <v>104</v>
      </c>
      <c r="P19" s="29"/>
    </row>
    <row r="20" spans="1:16" ht="24" customHeight="1">
      <c r="A20" s="21"/>
      <c r="B20" s="380"/>
      <c r="C20" s="382"/>
      <c r="D20" s="56" t="s">
        <v>30</v>
      </c>
      <c r="E20" s="69" t="s">
        <v>31</v>
      </c>
      <c r="F20" s="188" t="s">
        <v>436</v>
      </c>
      <c r="G20" s="363" t="s">
        <v>503</v>
      </c>
      <c r="I20" s="56" t="s">
        <v>33</v>
      </c>
      <c r="J20" s="203" t="s">
        <v>435</v>
      </c>
      <c r="L20" s="187"/>
      <c r="M20" s="56" t="s">
        <v>107</v>
      </c>
      <c r="O20" s="56" t="s">
        <v>108</v>
      </c>
      <c r="P20" s="29"/>
    </row>
    <row r="21" spans="1:16" ht="24" customHeight="1">
      <c r="A21" s="3" t="s">
        <v>182</v>
      </c>
      <c r="B21" s="197">
        <v>1</v>
      </c>
      <c r="C21" s="199">
        <v>1</v>
      </c>
      <c r="D21" s="171">
        <v>1</v>
      </c>
      <c r="E21" s="171">
        <v>103</v>
      </c>
      <c r="F21" s="171">
        <v>3</v>
      </c>
      <c r="G21" s="171">
        <v>1</v>
      </c>
      <c r="H21" s="171">
        <v>9</v>
      </c>
      <c r="I21" s="171">
        <v>1</v>
      </c>
      <c r="J21" s="171">
        <v>0</v>
      </c>
      <c r="K21" s="179">
        <v>0</v>
      </c>
      <c r="L21" s="180">
        <v>3</v>
      </c>
      <c r="M21" s="2">
        <v>29</v>
      </c>
      <c r="N21" s="2">
        <v>1</v>
      </c>
      <c r="O21" s="2">
        <v>0</v>
      </c>
      <c r="P21" s="29"/>
    </row>
    <row r="22" spans="1:16" ht="24" customHeight="1">
      <c r="A22" s="7" t="s">
        <v>183</v>
      </c>
      <c r="B22" s="86">
        <v>1</v>
      </c>
      <c r="C22" s="200">
        <v>1</v>
      </c>
      <c r="D22" s="172">
        <v>13</v>
      </c>
      <c r="E22" s="172">
        <v>128</v>
      </c>
      <c r="F22" s="172">
        <v>1</v>
      </c>
      <c r="G22" s="172">
        <v>2</v>
      </c>
      <c r="H22" s="172">
        <v>5</v>
      </c>
      <c r="I22" s="172">
        <v>4</v>
      </c>
      <c r="J22" s="172">
        <v>1</v>
      </c>
      <c r="K22" s="181">
        <v>0</v>
      </c>
      <c r="L22" s="182">
        <v>4</v>
      </c>
      <c r="M22" s="6">
        <v>12</v>
      </c>
      <c r="N22" s="6">
        <v>0</v>
      </c>
      <c r="O22" s="6">
        <v>0</v>
      </c>
      <c r="P22" s="29"/>
    </row>
    <row r="23" spans="1:16" ht="24" customHeight="1">
      <c r="A23" s="7" t="s">
        <v>184</v>
      </c>
      <c r="B23" s="86">
        <v>1</v>
      </c>
      <c r="C23" s="200">
        <v>1</v>
      </c>
      <c r="D23" s="172">
        <v>1</v>
      </c>
      <c r="E23" s="172">
        <v>22</v>
      </c>
      <c r="F23" s="172">
        <v>0</v>
      </c>
      <c r="G23" s="172">
        <v>1</v>
      </c>
      <c r="H23" s="172">
        <v>0</v>
      </c>
      <c r="I23" s="172">
        <v>1</v>
      </c>
      <c r="J23" s="172">
        <v>0</v>
      </c>
      <c r="K23" s="181">
        <v>0</v>
      </c>
      <c r="L23" s="182">
        <v>0</v>
      </c>
      <c r="M23" s="6">
        <v>44</v>
      </c>
      <c r="N23" s="6">
        <v>0</v>
      </c>
      <c r="O23" s="6">
        <v>1</v>
      </c>
      <c r="P23" s="29"/>
    </row>
    <row r="24" spans="1:16" ht="24" customHeight="1">
      <c r="A24" s="7" t="s">
        <v>185</v>
      </c>
      <c r="B24" s="86">
        <v>1</v>
      </c>
      <c r="C24" s="200">
        <v>1</v>
      </c>
      <c r="D24" s="172">
        <v>0</v>
      </c>
      <c r="E24" s="172">
        <v>14</v>
      </c>
      <c r="F24" s="172">
        <v>0</v>
      </c>
      <c r="G24" s="172">
        <v>0</v>
      </c>
      <c r="H24" s="172">
        <v>0</v>
      </c>
      <c r="I24" s="172">
        <v>2</v>
      </c>
      <c r="J24" s="172">
        <v>0</v>
      </c>
      <c r="K24" s="181">
        <v>0</v>
      </c>
      <c r="L24" s="182">
        <v>2</v>
      </c>
      <c r="M24" s="6">
        <v>124</v>
      </c>
      <c r="N24" s="6">
        <v>0</v>
      </c>
      <c r="O24" s="6">
        <v>0</v>
      </c>
      <c r="P24" s="29"/>
    </row>
    <row r="25" spans="1:16" ht="24" customHeight="1">
      <c r="A25" s="7" t="s">
        <v>186</v>
      </c>
      <c r="B25" s="86">
        <v>1</v>
      </c>
      <c r="C25" s="200">
        <v>1</v>
      </c>
      <c r="D25" s="172">
        <v>1</v>
      </c>
      <c r="E25" s="172">
        <v>47</v>
      </c>
      <c r="F25" s="172">
        <v>0</v>
      </c>
      <c r="G25" s="172">
        <v>0</v>
      </c>
      <c r="H25" s="172">
        <v>0</v>
      </c>
      <c r="I25" s="172">
        <v>0</v>
      </c>
      <c r="J25" s="172">
        <v>0</v>
      </c>
      <c r="K25" s="181">
        <v>0</v>
      </c>
      <c r="L25" s="182">
        <v>9</v>
      </c>
      <c r="M25" s="6">
        <v>200</v>
      </c>
      <c r="N25" s="6">
        <v>2</v>
      </c>
      <c r="O25" s="6">
        <v>0</v>
      </c>
      <c r="P25" s="29"/>
    </row>
    <row r="26" spans="1:16" ht="24" customHeight="1">
      <c r="A26" s="7" t="s">
        <v>187</v>
      </c>
      <c r="B26" s="86"/>
      <c r="C26" s="200">
        <v>1</v>
      </c>
      <c r="D26" s="172">
        <v>0</v>
      </c>
      <c r="E26" s="172">
        <v>0</v>
      </c>
      <c r="F26" s="172">
        <v>0</v>
      </c>
      <c r="G26" s="172">
        <v>0</v>
      </c>
      <c r="H26" s="172">
        <v>0</v>
      </c>
      <c r="I26" s="172">
        <v>0</v>
      </c>
      <c r="J26" s="172">
        <v>0</v>
      </c>
      <c r="K26" s="181">
        <v>0</v>
      </c>
      <c r="L26" s="182">
        <v>0</v>
      </c>
      <c r="M26" s="6">
        <v>8</v>
      </c>
      <c r="N26" s="6">
        <v>0</v>
      </c>
      <c r="O26" s="6">
        <v>0</v>
      </c>
      <c r="P26" s="29"/>
    </row>
    <row r="27" spans="1:16" ht="24" customHeight="1">
      <c r="A27" s="7" t="s">
        <v>188</v>
      </c>
      <c r="B27" s="86">
        <v>2</v>
      </c>
      <c r="C27" s="200">
        <v>1</v>
      </c>
      <c r="D27" s="172">
        <v>2</v>
      </c>
      <c r="E27" s="172">
        <v>82</v>
      </c>
      <c r="F27" s="172">
        <v>0</v>
      </c>
      <c r="G27" s="172">
        <v>0</v>
      </c>
      <c r="H27" s="172">
        <v>0</v>
      </c>
      <c r="I27" s="172">
        <v>14</v>
      </c>
      <c r="J27" s="172">
        <v>11</v>
      </c>
      <c r="K27" s="181">
        <v>2</v>
      </c>
      <c r="L27" s="182">
        <v>5</v>
      </c>
      <c r="M27" s="6">
        <v>413</v>
      </c>
      <c r="N27" s="6">
        <v>1</v>
      </c>
      <c r="O27" s="6">
        <v>0</v>
      </c>
      <c r="P27" s="29"/>
    </row>
    <row r="28" spans="1:16" ht="24" customHeight="1">
      <c r="A28" s="7" t="s">
        <v>189</v>
      </c>
      <c r="B28" s="86"/>
      <c r="C28" s="200">
        <v>1</v>
      </c>
      <c r="D28" s="172">
        <v>0</v>
      </c>
      <c r="E28" s="172">
        <v>0</v>
      </c>
      <c r="F28" s="172">
        <v>0</v>
      </c>
      <c r="G28" s="172">
        <v>0</v>
      </c>
      <c r="H28" s="172">
        <v>0</v>
      </c>
      <c r="I28" s="172">
        <v>0</v>
      </c>
      <c r="J28" s="172">
        <v>0</v>
      </c>
      <c r="K28" s="181">
        <v>0</v>
      </c>
      <c r="L28" s="182">
        <v>0</v>
      </c>
      <c r="M28" s="6">
        <v>33</v>
      </c>
      <c r="N28" s="6">
        <v>0</v>
      </c>
      <c r="O28" s="6">
        <v>0</v>
      </c>
      <c r="P28" s="29"/>
    </row>
    <row r="29" spans="1:16" ht="24" customHeight="1">
      <c r="A29" s="7" t="s">
        <v>190</v>
      </c>
      <c r="B29" s="86">
        <v>1</v>
      </c>
      <c r="C29" s="200">
        <v>1</v>
      </c>
      <c r="D29" s="172">
        <v>7</v>
      </c>
      <c r="E29" s="172">
        <v>0</v>
      </c>
      <c r="F29" s="172">
        <v>0</v>
      </c>
      <c r="G29" s="172">
        <v>0</v>
      </c>
      <c r="H29" s="172">
        <v>0</v>
      </c>
      <c r="I29" s="172">
        <v>0</v>
      </c>
      <c r="J29" s="172">
        <v>0</v>
      </c>
      <c r="K29" s="181">
        <v>0</v>
      </c>
      <c r="L29" s="182">
        <v>6</v>
      </c>
      <c r="M29" s="6">
        <v>43</v>
      </c>
      <c r="N29" s="6">
        <v>2</v>
      </c>
      <c r="O29" s="6">
        <v>0</v>
      </c>
      <c r="P29" s="29"/>
    </row>
    <row r="30" spans="1:16" ht="24" customHeight="1">
      <c r="A30" s="7" t="s">
        <v>191</v>
      </c>
      <c r="B30" s="86"/>
      <c r="C30" s="200">
        <v>1</v>
      </c>
      <c r="D30" s="172">
        <v>0</v>
      </c>
      <c r="E30" s="172">
        <v>0</v>
      </c>
      <c r="F30" s="172">
        <v>2</v>
      </c>
      <c r="G30" s="172">
        <v>1</v>
      </c>
      <c r="H30" s="172">
        <v>1</v>
      </c>
      <c r="I30" s="172">
        <v>16</v>
      </c>
      <c r="J30" s="172">
        <v>7</v>
      </c>
      <c r="K30" s="181">
        <v>0</v>
      </c>
      <c r="L30" s="182">
        <v>4</v>
      </c>
      <c r="M30" s="6">
        <v>18</v>
      </c>
      <c r="N30" s="6">
        <v>6</v>
      </c>
      <c r="O30" s="6">
        <v>0</v>
      </c>
      <c r="P30" s="29"/>
    </row>
    <row r="31" spans="1:16" ht="24" customHeight="1">
      <c r="A31" s="10" t="s">
        <v>192</v>
      </c>
      <c r="B31" s="96">
        <v>2</v>
      </c>
      <c r="C31" s="201">
        <v>1</v>
      </c>
      <c r="D31" s="174">
        <v>2</v>
      </c>
      <c r="E31" s="174">
        <v>202</v>
      </c>
      <c r="F31" s="174">
        <v>1</v>
      </c>
      <c r="G31" s="174">
        <v>0</v>
      </c>
      <c r="H31" s="174">
        <v>3</v>
      </c>
      <c r="I31" s="174">
        <v>1</v>
      </c>
      <c r="J31" s="174">
        <v>0</v>
      </c>
      <c r="K31" s="183">
        <v>0</v>
      </c>
      <c r="L31" s="184">
        <v>6</v>
      </c>
      <c r="M31" s="174">
        <v>105</v>
      </c>
      <c r="N31" s="174">
        <v>1</v>
      </c>
      <c r="O31" s="174">
        <v>0</v>
      </c>
      <c r="P31" s="29"/>
    </row>
    <row r="32" spans="1:16" ht="24" customHeight="1">
      <c r="A32" s="148" t="s">
        <v>97</v>
      </c>
      <c r="B32" s="198">
        <f>SUM(B21:B31)</f>
        <v>10</v>
      </c>
      <c r="C32" s="202">
        <f>SUM(C21:C31)</f>
        <v>11</v>
      </c>
      <c r="D32" s="15">
        <f aca="true" t="shared" si="1" ref="D32:O32">SUM(D21:D31)</f>
        <v>27</v>
      </c>
      <c r="E32" s="15">
        <f t="shared" si="1"/>
        <v>598</v>
      </c>
      <c r="F32" s="15">
        <f t="shared" si="1"/>
        <v>7</v>
      </c>
      <c r="G32" s="15">
        <f t="shared" si="1"/>
        <v>5</v>
      </c>
      <c r="H32" s="15">
        <f t="shared" si="1"/>
        <v>18</v>
      </c>
      <c r="I32" s="15">
        <f t="shared" si="1"/>
        <v>39</v>
      </c>
      <c r="J32" s="15">
        <f t="shared" si="1"/>
        <v>19</v>
      </c>
      <c r="K32" s="185">
        <f t="shared" si="1"/>
        <v>2</v>
      </c>
      <c r="L32" s="186">
        <f t="shared" si="1"/>
        <v>39</v>
      </c>
      <c r="M32" s="15">
        <f t="shared" si="1"/>
        <v>1029</v>
      </c>
      <c r="N32" s="15">
        <f t="shared" si="1"/>
        <v>13</v>
      </c>
      <c r="O32" s="15">
        <f t="shared" si="1"/>
        <v>1</v>
      </c>
      <c r="P32" s="29"/>
    </row>
  </sheetData>
  <mergeCells count="6">
    <mergeCell ref="B19:B20"/>
    <mergeCell ref="C19:C20"/>
    <mergeCell ref="B2:C2"/>
    <mergeCell ref="B3:B4"/>
    <mergeCell ref="C3:C4"/>
    <mergeCell ref="B18:C18"/>
  </mergeCells>
  <printOptions/>
  <pageMargins left="0.7874015748031497" right="0.5905511811023623" top="0.984251968503937" bottom="0.984251968503937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F58" sqref="F58"/>
    </sheetView>
  </sheetViews>
  <sheetFormatPr defaultColWidth="9.00390625" defaultRowHeight="13.5"/>
  <cols>
    <col min="1" max="1" width="5.00390625" style="1" customWidth="1"/>
    <col min="2" max="10" width="9.25390625" style="1" customWidth="1"/>
    <col min="11" max="16384" width="9.00390625" style="1" customWidth="1"/>
  </cols>
  <sheetData>
    <row r="1" spans="1:9" ht="21" customHeight="1">
      <c r="A1" s="150" t="s">
        <v>497</v>
      </c>
      <c r="I1" s="1" t="s">
        <v>13</v>
      </c>
    </row>
    <row r="2" spans="1:10" s="29" customFormat="1" ht="12">
      <c r="A2" s="2"/>
      <c r="B2" s="3" t="s">
        <v>257</v>
      </c>
      <c r="C2" s="3" t="s">
        <v>258</v>
      </c>
      <c r="D2" s="3" t="s">
        <v>447</v>
      </c>
      <c r="E2" s="3" t="s">
        <v>259</v>
      </c>
      <c r="F2" s="3" t="s">
        <v>260</v>
      </c>
      <c r="G2" s="4" t="s">
        <v>72</v>
      </c>
      <c r="H2" s="197" t="s">
        <v>262</v>
      </c>
      <c r="I2" s="208" t="s">
        <v>263</v>
      </c>
      <c r="J2" s="5" t="s">
        <v>156</v>
      </c>
    </row>
    <row r="3" spans="1:10" s="29" customFormat="1" ht="12">
      <c r="A3" s="6"/>
      <c r="B3" s="7" t="s">
        <v>217</v>
      </c>
      <c r="C3" s="7" t="s">
        <v>70</v>
      </c>
      <c r="D3" s="7" t="s">
        <v>77</v>
      </c>
      <c r="E3" s="7"/>
      <c r="F3" s="264" t="s">
        <v>245</v>
      </c>
      <c r="G3" s="7" t="s">
        <v>248</v>
      </c>
      <c r="H3" s="86" t="s">
        <v>255</v>
      </c>
      <c r="I3" s="209" t="s">
        <v>256</v>
      </c>
      <c r="J3" s="7"/>
    </row>
    <row r="4" spans="1:10" s="29" customFormat="1" ht="13.5">
      <c r="A4" s="9" t="s">
        <v>251</v>
      </c>
      <c r="B4" s="10" t="s">
        <v>252</v>
      </c>
      <c r="C4" s="10" t="s">
        <v>253</v>
      </c>
      <c r="D4" s="10" t="s">
        <v>254</v>
      </c>
      <c r="E4" s="10" t="s">
        <v>152</v>
      </c>
      <c r="F4" s="10" t="s">
        <v>218</v>
      </c>
      <c r="G4" s="10" t="s">
        <v>218</v>
      </c>
      <c r="H4" s="96" t="s">
        <v>218</v>
      </c>
      <c r="I4" s="210" t="s">
        <v>155</v>
      </c>
      <c r="J4" s="12" t="s">
        <v>157</v>
      </c>
    </row>
    <row r="5" spans="1:10" s="29" customFormat="1" ht="14.25" customHeight="1">
      <c r="A5" s="3" t="s">
        <v>147</v>
      </c>
      <c r="B5" s="33">
        <v>18</v>
      </c>
      <c r="C5" s="33">
        <v>4</v>
      </c>
      <c r="D5" s="33">
        <v>6</v>
      </c>
      <c r="E5" s="33">
        <v>13</v>
      </c>
      <c r="F5" s="33"/>
      <c r="G5" s="33"/>
      <c r="H5" s="216"/>
      <c r="I5" s="218">
        <v>4</v>
      </c>
      <c r="J5" s="34">
        <v>0</v>
      </c>
    </row>
    <row r="6" spans="1:10" s="29" customFormat="1" ht="14.25" customHeight="1">
      <c r="A6" s="7" t="s">
        <v>148</v>
      </c>
      <c r="B6" s="33">
        <v>25</v>
      </c>
      <c r="C6" s="33">
        <v>9</v>
      </c>
      <c r="D6" s="33">
        <v>8</v>
      </c>
      <c r="E6" s="33">
        <v>6</v>
      </c>
      <c r="F6" s="33"/>
      <c r="G6" s="33"/>
      <c r="H6" s="216"/>
      <c r="I6" s="219">
        <v>4</v>
      </c>
      <c r="J6" s="33">
        <v>0</v>
      </c>
    </row>
    <row r="7" spans="1:10" s="29" customFormat="1" ht="14.25" customHeight="1">
      <c r="A7" s="7" t="s">
        <v>149</v>
      </c>
      <c r="B7" s="33">
        <v>26</v>
      </c>
      <c r="C7" s="33">
        <v>6</v>
      </c>
      <c r="D7" s="33">
        <v>7</v>
      </c>
      <c r="E7" s="33">
        <v>8</v>
      </c>
      <c r="F7" s="33"/>
      <c r="G7" s="33"/>
      <c r="H7" s="216"/>
      <c r="I7" s="220">
        <v>2</v>
      </c>
      <c r="J7" s="35">
        <v>0</v>
      </c>
    </row>
    <row r="8" spans="1:10" s="29" customFormat="1" ht="14.25" customHeight="1">
      <c r="A8" s="148" t="s">
        <v>97</v>
      </c>
      <c r="B8" s="36">
        <v>69</v>
      </c>
      <c r="C8" s="36">
        <v>19</v>
      </c>
      <c r="D8" s="36">
        <v>21</v>
      </c>
      <c r="E8" s="36">
        <v>27</v>
      </c>
      <c r="F8" s="36"/>
      <c r="G8" s="36"/>
      <c r="H8" s="217"/>
      <c r="I8" s="221">
        <v>10</v>
      </c>
      <c r="J8" s="36">
        <v>0</v>
      </c>
    </row>
    <row r="9" spans="1:8" s="29" customFormat="1" ht="7.5" customHeight="1">
      <c r="A9" s="38"/>
      <c r="B9" s="38"/>
      <c r="C9" s="38"/>
      <c r="D9" s="37"/>
      <c r="E9" s="37"/>
      <c r="F9" s="38"/>
      <c r="G9" s="38"/>
      <c r="H9" s="38"/>
    </row>
    <row r="10" spans="1:10" s="29" customFormat="1" ht="14.25" customHeight="1">
      <c r="A10" s="3" t="s">
        <v>61</v>
      </c>
      <c r="B10" s="39">
        <v>21</v>
      </c>
      <c r="C10" s="39">
        <v>7</v>
      </c>
      <c r="D10" s="39">
        <v>6</v>
      </c>
      <c r="E10" s="39">
        <v>2</v>
      </c>
      <c r="F10" s="39">
        <v>25</v>
      </c>
      <c r="G10" s="39">
        <v>9</v>
      </c>
      <c r="H10" s="222">
        <v>0</v>
      </c>
      <c r="I10" s="180"/>
      <c r="J10" s="2"/>
    </row>
    <row r="11" spans="1:10" s="29" customFormat="1" ht="14.25" customHeight="1">
      <c r="A11" s="7" t="s">
        <v>62</v>
      </c>
      <c r="B11" s="40">
        <v>41</v>
      </c>
      <c r="C11" s="40">
        <v>8</v>
      </c>
      <c r="D11" s="40">
        <v>5</v>
      </c>
      <c r="E11" s="40">
        <v>4</v>
      </c>
      <c r="F11" s="40">
        <v>22</v>
      </c>
      <c r="G11" s="40">
        <v>12</v>
      </c>
      <c r="H11" s="223">
        <v>1</v>
      </c>
      <c r="I11" s="182"/>
      <c r="J11" s="6"/>
    </row>
    <row r="12" spans="1:10" s="29" customFormat="1" ht="14.25" customHeight="1">
      <c r="A12" s="7" t="s">
        <v>63</v>
      </c>
      <c r="B12" s="40">
        <v>51</v>
      </c>
      <c r="C12" s="40">
        <v>8</v>
      </c>
      <c r="D12" s="40">
        <v>2</v>
      </c>
      <c r="E12" s="40">
        <v>7</v>
      </c>
      <c r="F12" s="40">
        <v>13</v>
      </c>
      <c r="G12" s="40">
        <v>6</v>
      </c>
      <c r="H12" s="223">
        <v>0</v>
      </c>
      <c r="I12" s="182"/>
      <c r="J12" s="6"/>
    </row>
    <row r="13" spans="1:10" s="29" customFormat="1" ht="14.25" customHeight="1">
      <c r="A13" s="7" t="s">
        <v>64</v>
      </c>
      <c r="B13" s="40">
        <v>37</v>
      </c>
      <c r="C13" s="40">
        <v>14</v>
      </c>
      <c r="D13" s="40">
        <v>2</v>
      </c>
      <c r="E13" s="40">
        <v>8</v>
      </c>
      <c r="F13" s="40">
        <v>25</v>
      </c>
      <c r="G13" s="40">
        <v>9</v>
      </c>
      <c r="H13" s="223">
        <v>1</v>
      </c>
      <c r="I13" s="182"/>
      <c r="J13" s="6"/>
    </row>
    <row r="14" spans="1:10" s="29" customFormat="1" ht="14.25" customHeight="1">
      <c r="A14" s="7" t="s">
        <v>65</v>
      </c>
      <c r="B14" s="40">
        <v>43</v>
      </c>
      <c r="C14" s="40">
        <v>18</v>
      </c>
      <c r="D14" s="40">
        <v>6</v>
      </c>
      <c r="E14" s="40">
        <v>6</v>
      </c>
      <c r="F14" s="40">
        <v>25</v>
      </c>
      <c r="G14" s="40">
        <v>5</v>
      </c>
      <c r="H14" s="223">
        <v>0</v>
      </c>
      <c r="I14" s="182"/>
      <c r="J14" s="6"/>
    </row>
    <row r="15" spans="1:10" s="29" customFormat="1" ht="14.25" customHeight="1">
      <c r="A15" s="7" t="s">
        <v>66</v>
      </c>
      <c r="B15" s="40">
        <v>43</v>
      </c>
      <c r="C15" s="40">
        <v>8</v>
      </c>
      <c r="D15" s="40">
        <v>6</v>
      </c>
      <c r="E15" s="40">
        <v>13</v>
      </c>
      <c r="F15" s="40">
        <v>16</v>
      </c>
      <c r="G15" s="40">
        <v>3</v>
      </c>
      <c r="H15" s="223">
        <v>0</v>
      </c>
      <c r="I15" s="182"/>
      <c r="J15" s="6"/>
    </row>
    <row r="16" spans="1:10" s="29" customFormat="1" ht="14.25" customHeight="1">
      <c r="A16" s="7" t="s">
        <v>67</v>
      </c>
      <c r="B16" s="40">
        <v>36</v>
      </c>
      <c r="C16" s="40">
        <v>4</v>
      </c>
      <c r="D16" s="40">
        <v>9</v>
      </c>
      <c r="E16" s="40">
        <v>4</v>
      </c>
      <c r="F16" s="40">
        <v>6</v>
      </c>
      <c r="G16" s="40">
        <v>4</v>
      </c>
      <c r="H16" s="223">
        <v>0</v>
      </c>
      <c r="I16" s="182"/>
      <c r="J16" s="6"/>
    </row>
    <row r="17" spans="1:10" s="29" customFormat="1" ht="14.25" customHeight="1">
      <c r="A17" s="7" t="s">
        <v>68</v>
      </c>
      <c r="B17" s="40">
        <v>33</v>
      </c>
      <c r="C17" s="40">
        <v>5</v>
      </c>
      <c r="D17" s="40">
        <v>6</v>
      </c>
      <c r="E17" s="40">
        <v>13</v>
      </c>
      <c r="F17" s="40">
        <v>19</v>
      </c>
      <c r="G17" s="40">
        <v>7</v>
      </c>
      <c r="H17" s="223">
        <v>0</v>
      </c>
      <c r="I17" s="182"/>
      <c r="J17" s="6"/>
    </row>
    <row r="18" spans="1:10" s="29" customFormat="1" ht="14.25" customHeight="1">
      <c r="A18" s="10" t="s">
        <v>69</v>
      </c>
      <c r="B18" s="41">
        <v>38</v>
      </c>
      <c r="C18" s="41">
        <v>6</v>
      </c>
      <c r="D18" s="41">
        <v>0</v>
      </c>
      <c r="E18" s="41">
        <v>7</v>
      </c>
      <c r="F18" s="41">
        <v>27</v>
      </c>
      <c r="G18" s="41">
        <v>8</v>
      </c>
      <c r="H18" s="224">
        <v>0</v>
      </c>
      <c r="I18" s="226"/>
      <c r="J18" s="21"/>
    </row>
    <row r="19" spans="1:10" s="29" customFormat="1" ht="14.25" customHeight="1">
      <c r="A19" s="148" t="s">
        <v>97</v>
      </c>
      <c r="B19" s="42">
        <f>SUM(B10:B18)</f>
        <v>343</v>
      </c>
      <c r="C19" s="42">
        <f aca="true" t="shared" si="0" ref="C19:H19">SUM(C10:C18)</f>
        <v>78</v>
      </c>
      <c r="D19" s="42">
        <f t="shared" si="0"/>
        <v>42</v>
      </c>
      <c r="E19" s="42">
        <f t="shared" si="0"/>
        <v>64</v>
      </c>
      <c r="F19" s="42">
        <f t="shared" si="0"/>
        <v>178</v>
      </c>
      <c r="G19" s="42">
        <f t="shared" si="0"/>
        <v>63</v>
      </c>
      <c r="H19" s="225">
        <f t="shared" si="0"/>
        <v>2</v>
      </c>
      <c r="I19" s="186"/>
      <c r="J19" s="15"/>
    </row>
    <row r="20" spans="1:10" s="29" customFormat="1" ht="9" customHeight="1" thickBot="1">
      <c r="A20" s="43"/>
      <c r="B20" s="28"/>
      <c r="C20" s="28"/>
      <c r="D20" s="28"/>
      <c r="E20" s="28"/>
      <c r="F20" s="28"/>
      <c r="G20" s="28"/>
      <c r="H20" s="28"/>
      <c r="I20" s="17"/>
      <c r="J20" s="17"/>
    </row>
    <row r="21" spans="1:10" s="29" customFormat="1" ht="15" customHeight="1" thickBot="1">
      <c r="A21" s="32" t="s">
        <v>212</v>
      </c>
      <c r="B21" s="44">
        <f>B8+B19</f>
        <v>412</v>
      </c>
      <c r="C21" s="44">
        <f aca="true" t="shared" si="1" ref="C21:J21">C8+C19</f>
        <v>97</v>
      </c>
      <c r="D21" s="44">
        <f t="shared" si="1"/>
        <v>63</v>
      </c>
      <c r="E21" s="44">
        <f t="shared" si="1"/>
        <v>91</v>
      </c>
      <c r="F21" s="44">
        <f t="shared" si="1"/>
        <v>178</v>
      </c>
      <c r="G21" s="44">
        <f t="shared" si="1"/>
        <v>63</v>
      </c>
      <c r="H21" s="227">
        <f t="shared" si="1"/>
        <v>2</v>
      </c>
      <c r="I21" s="228">
        <f t="shared" si="1"/>
        <v>10</v>
      </c>
      <c r="J21" s="45">
        <f t="shared" si="1"/>
        <v>0</v>
      </c>
    </row>
    <row r="22" spans="1:8" s="29" customFormat="1" ht="9.75" customHeight="1">
      <c r="A22" s="17"/>
      <c r="B22" s="28"/>
      <c r="C22" s="28"/>
      <c r="D22" s="28"/>
      <c r="E22" s="28"/>
      <c r="F22" s="28"/>
      <c r="G22" s="28"/>
      <c r="H22" s="28"/>
    </row>
    <row r="23" spans="1:8" s="29" customFormat="1" ht="15" customHeight="1">
      <c r="A23" s="30" t="s">
        <v>448</v>
      </c>
      <c r="B23" s="28"/>
      <c r="C23" s="28"/>
      <c r="D23" s="28"/>
      <c r="E23" s="28"/>
      <c r="F23" s="28"/>
      <c r="G23" s="28"/>
      <c r="H23" s="28"/>
    </row>
    <row r="24" spans="1:10" s="29" customFormat="1" ht="14.25" customHeight="1">
      <c r="A24" s="5" t="s">
        <v>158</v>
      </c>
      <c r="B24" s="39">
        <v>5</v>
      </c>
      <c r="C24" s="39">
        <v>3</v>
      </c>
      <c r="D24" s="39">
        <v>3</v>
      </c>
      <c r="E24" s="39">
        <v>12</v>
      </c>
      <c r="F24" s="39"/>
      <c r="G24" s="39"/>
      <c r="H24" s="222"/>
      <c r="I24" s="180">
        <v>0</v>
      </c>
      <c r="J24" s="2">
        <v>0</v>
      </c>
    </row>
    <row r="25" spans="1:10" s="29" customFormat="1" ht="14.25" customHeight="1">
      <c r="A25" s="364" t="s">
        <v>159</v>
      </c>
      <c r="B25" s="40">
        <v>4</v>
      </c>
      <c r="C25" s="40">
        <v>3</v>
      </c>
      <c r="D25" s="40">
        <v>6</v>
      </c>
      <c r="E25" s="40">
        <v>4</v>
      </c>
      <c r="F25" s="40"/>
      <c r="G25" s="40"/>
      <c r="H25" s="223"/>
      <c r="I25" s="182">
        <v>0</v>
      </c>
      <c r="J25" s="6">
        <v>0</v>
      </c>
    </row>
    <row r="26" spans="1:10" s="29" customFormat="1" ht="14.25" customHeight="1">
      <c r="A26" s="364" t="s">
        <v>160</v>
      </c>
      <c r="B26" s="40">
        <v>8</v>
      </c>
      <c r="C26" s="40">
        <v>4</v>
      </c>
      <c r="D26" s="40">
        <v>5</v>
      </c>
      <c r="E26" s="40">
        <v>8</v>
      </c>
      <c r="F26" s="40"/>
      <c r="G26" s="40"/>
      <c r="H26" s="223"/>
      <c r="I26" s="182">
        <v>0</v>
      </c>
      <c r="J26" s="6">
        <v>0</v>
      </c>
    </row>
    <row r="27" spans="1:10" s="29" customFormat="1" ht="14.25" customHeight="1">
      <c r="A27" s="365" t="s">
        <v>97</v>
      </c>
      <c r="B27" s="42">
        <v>17</v>
      </c>
      <c r="C27" s="42">
        <v>10</v>
      </c>
      <c r="D27" s="42">
        <v>14</v>
      </c>
      <c r="E27" s="42">
        <v>24</v>
      </c>
      <c r="F27" s="42"/>
      <c r="G27" s="42"/>
      <c r="H27" s="225"/>
      <c r="I27" s="186">
        <v>0</v>
      </c>
      <c r="J27" s="15">
        <v>0</v>
      </c>
    </row>
    <row r="28" spans="1:8" s="29" customFormat="1" ht="7.5" customHeight="1">
      <c r="A28" s="366"/>
      <c r="B28" s="28"/>
      <c r="C28" s="28"/>
      <c r="D28" s="28"/>
      <c r="E28" s="28"/>
      <c r="F28" s="28"/>
      <c r="G28" s="28"/>
      <c r="H28" s="28"/>
    </row>
    <row r="29" spans="1:10" s="29" customFormat="1" ht="14.25" customHeight="1">
      <c r="A29" s="3" t="s">
        <v>61</v>
      </c>
      <c r="B29" s="39">
        <v>2</v>
      </c>
      <c r="C29" s="39">
        <v>2</v>
      </c>
      <c r="D29" s="39">
        <v>2</v>
      </c>
      <c r="E29" s="39">
        <v>1</v>
      </c>
      <c r="F29" s="39">
        <v>15</v>
      </c>
      <c r="G29" s="39">
        <v>6</v>
      </c>
      <c r="H29" s="222">
        <v>0</v>
      </c>
      <c r="I29" s="180"/>
      <c r="J29" s="2"/>
    </row>
    <row r="30" spans="1:10" s="29" customFormat="1" ht="14.25" customHeight="1">
      <c r="A30" s="7" t="s">
        <v>62</v>
      </c>
      <c r="B30" s="40">
        <v>9</v>
      </c>
      <c r="C30" s="40">
        <v>3</v>
      </c>
      <c r="D30" s="40">
        <v>2</v>
      </c>
      <c r="E30" s="40">
        <v>3</v>
      </c>
      <c r="F30" s="40">
        <v>12</v>
      </c>
      <c r="G30" s="40">
        <v>5</v>
      </c>
      <c r="H30" s="223">
        <v>1</v>
      </c>
      <c r="I30" s="182"/>
      <c r="J30" s="6"/>
    </row>
    <row r="31" spans="1:10" s="29" customFormat="1" ht="14.25" customHeight="1">
      <c r="A31" s="7" t="s">
        <v>63</v>
      </c>
      <c r="B31" s="40">
        <v>9</v>
      </c>
      <c r="C31" s="40">
        <v>4</v>
      </c>
      <c r="D31" s="40">
        <v>1</v>
      </c>
      <c r="E31" s="40">
        <v>6</v>
      </c>
      <c r="F31" s="40">
        <v>8</v>
      </c>
      <c r="G31" s="40">
        <v>5</v>
      </c>
      <c r="H31" s="223">
        <v>0</v>
      </c>
      <c r="I31" s="182"/>
      <c r="J31" s="6"/>
    </row>
    <row r="32" spans="1:10" s="29" customFormat="1" ht="14.25" customHeight="1">
      <c r="A32" s="7" t="s">
        <v>64</v>
      </c>
      <c r="B32" s="40">
        <v>3</v>
      </c>
      <c r="C32" s="40">
        <v>4</v>
      </c>
      <c r="D32" s="40">
        <v>1</v>
      </c>
      <c r="E32" s="40">
        <v>8</v>
      </c>
      <c r="F32" s="40">
        <v>16</v>
      </c>
      <c r="G32" s="40">
        <v>7</v>
      </c>
      <c r="H32" s="223">
        <v>1</v>
      </c>
      <c r="I32" s="182"/>
      <c r="J32" s="6"/>
    </row>
    <row r="33" spans="1:10" s="29" customFormat="1" ht="14.25" customHeight="1">
      <c r="A33" s="7" t="s">
        <v>65</v>
      </c>
      <c r="B33" s="40">
        <v>5</v>
      </c>
      <c r="C33" s="40">
        <v>4</v>
      </c>
      <c r="D33" s="40">
        <v>3</v>
      </c>
      <c r="E33" s="40">
        <v>4</v>
      </c>
      <c r="F33" s="40">
        <v>16</v>
      </c>
      <c r="G33" s="40">
        <v>4</v>
      </c>
      <c r="H33" s="223">
        <v>0</v>
      </c>
      <c r="I33" s="182"/>
      <c r="J33" s="6"/>
    </row>
    <row r="34" spans="1:10" s="29" customFormat="1" ht="14.25" customHeight="1">
      <c r="A34" s="7" t="s">
        <v>66</v>
      </c>
      <c r="B34" s="40">
        <v>6</v>
      </c>
      <c r="C34" s="40">
        <v>5</v>
      </c>
      <c r="D34" s="40">
        <v>4</v>
      </c>
      <c r="E34" s="40">
        <v>11</v>
      </c>
      <c r="F34" s="40">
        <v>11</v>
      </c>
      <c r="G34" s="40">
        <v>2</v>
      </c>
      <c r="H34" s="223">
        <v>0</v>
      </c>
      <c r="I34" s="182"/>
      <c r="J34" s="6"/>
    </row>
    <row r="35" spans="1:10" s="29" customFormat="1" ht="14.25" customHeight="1">
      <c r="A35" s="7" t="s">
        <v>67</v>
      </c>
      <c r="B35" s="40">
        <v>7</v>
      </c>
      <c r="C35" s="40">
        <v>2</v>
      </c>
      <c r="D35" s="40">
        <v>2</v>
      </c>
      <c r="E35" s="40">
        <v>3</v>
      </c>
      <c r="F35" s="40">
        <v>3</v>
      </c>
      <c r="G35" s="40">
        <v>3</v>
      </c>
      <c r="H35" s="223">
        <v>0</v>
      </c>
      <c r="I35" s="182"/>
      <c r="J35" s="6"/>
    </row>
    <row r="36" spans="1:10" s="29" customFormat="1" ht="14.25" customHeight="1">
      <c r="A36" s="7" t="s">
        <v>68</v>
      </c>
      <c r="B36" s="40">
        <v>3</v>
      </c>
      <c r="C36" s="40">
        <v>2</v>
      </c>
      <c r="D36" s="40">
        <v>4</v>
      </c>
      <c r="E36" s="40">
        <v>12</v>
      </c>
      <c r="F36" s="40">
        <v>16</v>
      </c>
      <c r="G36" s="40">
        <v>1</v>
      </c>
      <c r="H36" s="223">
        <v>0</v>
      </c>
      <c r="I36" s="182"/>
      <c r="J36" s="6"/>
    </row>
    <row r="37" spans="1:10" s="29" customFormat="1" ht="14.25" customHeight="1">
      <c r="A37" s="10" t="s">
        <v>69</v>
      </c>
      <c r="B37" s="41">
        <v>4</v>
      </c>
      <c r="C37" s="41">
        <v>1</v>
      </c>
      <c r="D37" s="41">
        <v>0</v>
      </c>
      <c r="E37" s="41">
        <v>6</v>
      </c>
      <c r="F37" s="41">
        <v>14</v>
      </c>
      <c r="G37" s="41">
        <v>7</v>
      </c>
      <c r="H37" s="224">
        <v>0</v>
      </c>
      <c r="I37" s="182"/>
      <c r="J37" s="6"/>
    </row>
    <row r="38" spans="1:10" s="29" customFormat="1" ht="14.25" customHeight="1">
      <c r="A38" s="148" t="s">
        <v>97</v>
      </c>
      <c r="B38" s="42">
        <f>SUM(B29:B37)</f>
        <v>48</v>
      </c>
      <c r="C38" s="42">
        <f aca="true" t="shared" si="2" ref="C38:H38">SUM(C29:C37)</f>
        <v>27</v>
      </c>
      <c r="D38" s="42">
        <f t="shared" si="2"/>
        <v>19</v>
      </c>
      <c r="E38" s="42">
        <f t="shared" si="2"/>
        <v>54</v>
      </c>
      <c r="F38" s="42">
        <f t="shared" si="2"/>
        <v>111</v>
      </c>
      <c r="G38" s="42">
        <f t="shared" si="2"/>
        <v>40</v>
      </c>
      <c r="H38" s="225">
        <f t="shared" si="2"/>
        <v>2</v>
      </c>
      <c r="I38" s="186"/>
      <c r="J38" s="15"/>
    </row>
    <row r="39" spans="1:10" s="29" customFormat="1" ht="7.5" customHeight="1" thickBot="1">
      <c r="A39" s="17"/>
      <c r="B39" s="28"/>
      <c r="C39" s="28"/>
      <c r="D39" s="28"/>
      <c r="E39" s="28"/>
      <c r="F39" s="28"/>
      <c r="G39" s="28"/>
      <c r="H39" s="28"/>
      <c r="I39" s="17"/>
      <c r="J39" s="17"/>
    </row>
    <row r="40" spans="1:10" s="29" customFormat="1" ht="15" customHeight="1" thickBot="1">
      <c r="A40" s="32" t="s">
        <v>212</v>
      </c>
      <c r="B40" s="44">
        <f>B27+B38</f>
        <v>65</v>
      </c>
      <c r="C40" s="44">
        <f aca="true" t="shared" si="3" ref="C40:J40">C27+C38</f>
        <v>37</v>
      </c>
      <c r="D40" s="44">
        <f t="shared" si="3"/>
        <v>33</v>
      </c>
      <c r="E40" s="44">
        <f t="shared" si="3"/>
        <v>78</v>
      </c>
      <c r="F40" s="44">
        <f t="shared" si="3"/>
        <v>111</v>
      </c>
      <c r="G40" s="44">
        <f t="shared" si="3"/>
        <v>40</v>
      </c>
      <c r="H40" s="227">
        <f t="shared" si="3"/>
        <v>2</v>
      </c>
      <c r="I40" s="228">
        <f t="shared" si="3"/>
        <v>0</v>
      </c>
      <c r="J40" s="45">
        <f t="shared" si="3"/>
        <v>0</v>
      </c>
    </row>
    <row r="41" spans="1:8" s="29" customFormat="1" ht="10.5" customHeight="1">
      <c r="A41" s="17"/>
      <c r="B41" s="28"/>
      <c r="C41" s="28"/>
      <c r="D41" s="28"/>
      <c r="E41" s="28"/>
      <c r="F41" s="28"/>
      <c r="G41" s="28"/>
      <c r="H41" s="28"/>
    </row>
    <row r="42" spans="1:8" s="29" customFormat="1" ht="15" customHeight="1">
      <c r="A42" s="1" t="s">
        <v>449</v>
      </c>
      <c r="B42" s="46"/>
      <c r="C42" s="46"/>
      <c r="D42" s="46"/>
      <c r="E42" s="46"/>
      <c r="F42" s="46"/>
      <c r="G42" s="46"/>
      <c r="H42" s="46"/>
    </row>
    <row r="43" spans="1:10" s="29" customFormat="1" ht="14.25" customHeight="1">
      <c r="A43" s="3" t="s">
        <v>158</v>
      </c>
      <c r="B43" s="39">
        <v>13</v>
      </c>
      <c r="C43" s="39">
        <v>1</v>
      </c>
      <c r="D43" s="39">
        <v>3</v>
      </c>
      <c r="E43" s="39">
        <v>1</v>
      </c>
      <c r="F43" s="39"/>
      <c r="G43" s="39"/>
      <c r="H43" s="222"/>
      <c r="I43" s="180">
        <v>4</v>
      </c>
      <c r="J43" s="2">
        <v>0</v>
      </c>
    </row>
    <row r="44" spans="1:10" s="29" customFormat="1" ht="14.25" customHeight="1">
      <c r="A44" s="7" t="s">
        <v>159</v>
      </c>
      <c r="B44" s="40">
        <v>21</v>
      </c>
      <c r="C44" s="40">
        <v>6</v>
      </c>
      <c r="D44" s="40">
        <v>2</v>
      </c>
      <c r="E44" s="40">
        <v>2</v>
      </c>
      <c r="F44" s="40"/>
      <c r="G44" s="40"/>
      <c r="H44" s="223"/>
      <c r="I44" s="182">
        <v>4</v>
      </c>
      <c r="J44" s="6">
        <v>0</v>
      </c>
    </row>
    <row r="45" spans="1:10" s="29" customFormat="1" ht="14.25" customHeight="1">
      <c r="A45" s="7" t="s">
        <v>160</v>
      </c>
      <c r="B45" s="40">
        <v>18</v>
      </c>
      <c r="C45" s="40">
        <v>2</v>
      </c>
      <c r="D45" s="40">
        <v>2</v>
      </c>
      <c r="E45" s="40">
        <v>0</v>
      </c>
      <c r="F45" s="40"/>
      <c r="G45" s="40"/>
      <c r="H45" s="223"/>
      <c r="I45" s="182">
        <v>2</v>
      </c>
      <c r="J45" s="6">
        <v>0</v>
      </c>
    </row>
    <row r="46" spans="1:10" s="29" customFormat="1" ht="14.25" customHeight="1">
      <c r="A46" s="148" t="s">
        <v>97</v>
      </c>
      <c r="B46" s="42">
        <v>52</v>
      </c>
      <c r="C46" s="42">
        <v>9</v>
      </c>
      <c r="D46" s="42">
        <v>7</v>
      </c>
      <c r="E46" s="42">
        <v>3</v>
      </c>
      <c r="F46" s="42"/>
      <c r="G46" s="42"/>
      <c r="H46" s="225"/>
      <c r="I46" s="186">
        <v>10</v>
      </c>
      <c r="J46" s="15">
        <v>0</v>
      </c>
    </row>
    <row r="47" spans="1:8" s="29" customFormat="1" ht="8.25" customHeight="1">
      <c r="A47" s="149"/>
      <c r="B47" s="46"/>
      <c r="C47" s="46"/>
      <c r="D47" s="46"/>
      <c r="E47" s="46"/>
      <c r="F47" s="46"/>
      <c r="G47" s="46"/>
      <c r="H47" s="46"/>
    </row>
    <row r="48" spans="1:10" s="29" customFormat="1" ht="14.25" customHeight="1">
      <c r="A48" s="3" t="s">
        <v>61</v>
      </c>
      <c r="B48" s="39">
        <v>19</v>
      </c>
      <c r="C48" s="39">
        <v>5</v>
      </c>
      <c r="D48" s="39">
        <v>4</v>
      </c>
      <c r="E48" s="39">
        <v>1</v>
      </c>
      <c r="F48" s="39">
        <v>10</v>
      </c>
      <c r="G48" s="39">
        <v>3</v>
      </c>
      <c r="H48" s="222">
        <v>0</v>
      </c>
      <c r="I48" s="180"/>
      <c r="J48" s="2"/>
    </row>
    <row r="49" spans="1:10" s="29" customFormat="1" ht="14.25" customHeight="1">
      <c r="A49" s="7" t="s">
        <v>62</v>
      </c>
      <c r="B49" s="40">
        <v>32</v>
      </c>
      <c r="C49" s="40">
        <v>5</v>
      </c>
      <c r="D49" s="40">
        <v>3</v>
      </c>
      <c r="E49" s="40">
        <v>1</v>
      </c>
      <c r="F49" s="40">
        <v>10</v>
      </c>
      <c r="G49" s="40">
        <v>7</v>
      </c>
      <c r="H49" s="223">
        <v>0</v>
      </c>
      <c r="I49" s="182"/>
      <c r="J49" s="6"/>
    </row>
    <row r="50" spans="1:10" s="29" customFormat="1" ht="14.25" customHeight="1">
      <c r="A50" s="7" t="s">
        <v>63</v>
      </c>
      <c r="B50" s="40">
        <v>42</v>
      </c>
      <c r="C50" s="40">
        <v>4</v>
      </c>
      <c r="D50" s="40">
        <v>1</v>
      </c>
      <c r="E50" s="40">
        <v>1</v>
      </c>
      <c r="F50" s="40">
        <v>5</v>
      </c>
      <c r="G50" s="40">
        <v>1</v>
      </c>
      <c r="H50" s="223">
        <v>0</v>
      </c>
      <c r="I50" s="182"/>
      <c r="J50" s="6"/>
    </row>
    <row r="51" spans="1:10" s="29" customFormat="1" ht="14.25" customHeight="1">
      <c r="A51" s="7" t="s">
        <v>64</v>
      </c>
      <c r="B51" s="40">
        <v>34</v>
      </c>
      <c r="C51" s="40">
        <v>10</v>
      </c>
      <c r="D51" s="40">
        <v>1</v>
      </c>
      <c r="E51" s="40">
        <v>0</v>
      </c>
      <c r="F51" s="40">
        <v>9</v>
      </c>
      <c r="G51" s="40">
        <v>2</v>
      </c>
      <c r="H51" s="223">
        <v>0</v>
      </c>
      <c r="I51" s="182"/>
      <c r="J51" s="6"/>
    </row>
    <row r="52" spans="1:10" s="29" customFormat="1" ht="14.25" customHeight="1">
      <c r="A52" s="7" t="s">
        <v>65</v>
      </c>
      <c r="B52" s="40">
        <v>38</v>
      </c>
      <c r="C52" s="40">
        <v>14</v>
      </c>
      <c r="D52" s="40">
        <v>3</v>
      </c>
      <c r="E52" s="40">
        <v>2</v>
      </c>
      <c r="F52" s="40">
        <v>9</v>
      </c>
      <c r="G52" s="40">
        <v>1</v>
      </c>
      <c r="H52" s="223">
        <v>0</v>
      </c>
      <c r="I52" s="182"/>
      <c r="J52" s="6"/>
    </row>
    <row r="53" spans="1:10" s="29" customFormat="1" ht="14.25" customHeight="1">
      <c r="A53" s="7" t="s">
        <v>66</v>
      </c>
      <c r="B53" s="40">
        <v>37</v>
      </c>
      <c r="C53" s="40">
        <v>3</v>
      </c>
      <c r="D53" s="40">
        <v>2</v>
      </c>
      <c r="E53" s="40">
        <v>2</v>
      </c>
      <c r="F53" s="40">
        <v>5</v>
      </c>
      <c r="G53" s="40">
        <v>1</v>
      </c>
      <c r="H53" s="223">
        <v>0</v>
      </c>
      <c r="I53" s="182"/>
      <c r="J53" s="6"/>
    </row>
    <row r="54" spans="1:10" s="29" customFormat="1" ht="14.25" customHeight="1">
      <c r="A54" s="7" t="s">
        <v>67</v>
      </c>
      <c r="B54" s="40">
        <v>29</v>
      </c>
      <c r="C54" s="40">
        <v>2</v>
      </c>
      <c r="D54" s="40">
        <v>7</v>
      </c>
      <c r="E54" s="40">
        <v>1</v>
      </c>
      <c r="F54" s="40">
        <v>3</v>
      </c>
      <c r="G54" s="40">
        <v>1</v>
      </c>
      <c r="H54" s="223">
        <v>0</v>
      </c>
      <c r="I54" s="182"/>
      <c r="J54" s="6"/>
    </row>
    <row r="55" spans="1:10" s="29" customFormat="1" ht="14.25" customHeight="1">
      <c r="A55" s="7" t="s">
        <v>68</v>
      </c>
      <c r="B55" s="40">
        <v>30</v>
      </c>
      <c r="C55" s="40">
        <v>3</v>
      </c>
      <c r="D55" s="40">
        <v>2</v>
      </c>
      <c r="E55" s="40">
        <v>1</v>
      </c>
      <c r="F55" s="40">
        <v>3</v>
      </c>
      <c r="G55" s="40">
        <v>6</v>
      </c>
      <c r="H55" s="223">
        <v>0</v>
      </c>
      <c r="I55" s="182"/>
      <c r="J55" s="6"/>
    </row>
    <row r="56" spans="1:10" s="29" customFormat="1" ht="14.25" customHeight="1">
      <c r="A56" s="10" t="s">
        <v>69</v>
      </c>
      <c r="B56" s="41">
        <v>34</v>
      </c>
      <c r="C56" s="41">
        <v>5</v>
      </c>
      <c r="D56" s="41">
        <v>0</v>
      </c>
      <c r="E56" s="41">
        <v>1</v>
      </c>
      <c r="F56" s="41">
        <v>13</v>
      </c>
      <c r="G56" s="41">
        <v>1</v>
      </c>
      <c r="H56" s="224">
        <v>0</v>
      </c>
      <c r="I56" s="182"/>
      <c r="J56" s="6"/>
    </row>
    <row r="57" spans="1:10" s="29" customFormat="1" ht="14.25" customHeight="1">
      <c r="A57" s="148" t="s">
        <v>97</v>
      </c>
      <c r="B57" s="42">
        <f>SUM(B48:B56)</f>
        <v>295</v>
      </c>
      <c r="C57" s="42">
        <f aca="true" t="shared" si="4" ref="C57:H57">SUM(C48:C56)</f>
        <v>51</v>
      </c>
      <c r="D57" s="42">
        <f t="shared" si="4"/>
        <v>23</v>
      </c>
      <c r="E57" s="42">
        <f t="shared" si="4"/>
        <v>10</v>
      </c>
      <c r="F57" s="42">
        <f t="shared" si="4"/>
        <v>67</v>
      </c>
      <c r="G57" s="42">
        <f t="shared" si="4"/>
        <v>23</v>
      </c>
      <c r="H57" s="225">
        <f t="shared" si="4"/>
        <v>0</v>
      </c>
      <c r="I57" s="186"/>
      <c r="J57" s="15"/>
    </row>
    <row r="58" s="29" customFormat="1" ht="6.75" customHeight="1" thickBot="1"/>
    <row r="59" spans="1:10" s="29" customFormat="1" ht="12.75" thickBot="1">
      <c r="A59" s="25" t="s">
        <v>212</v>
      </c>
      <c r="B59" s="44">
        <f>B46+B57</f>
        <v>347</v>
      </c>
      <c r="C59" s="44">
        <f aca="true" t="shared" si="5" ref="C59:J59">C46+C57</f>
        <v>60</v>
      </c>
      <c r="D59" s="44">
        <f t="shared" si="5"/>
        <v>30</v>
      </c>
      <c r="E59" s="44">
        <f t="shared" si="5"/>
        <v>13</v>
      </c>
      <c r="F59" s="44">
        <f t="shared" si="5"/>
        <v>67</v>
      </c>
      <c r="G59" s="44">
        <f t="shared" si="5"/>
        <v>23</v>
      </c>
      <c r="H59" s="227">
        <f t="shared" si="5"/>
        <v>0</v>
      </c>
      <c r="I59" s="228">
        <f t="shared" si="5"/>
        <v>10</v>
      </c>
      <c r="J59" s="45">
        <f t="shared" si="5"/>
        <v>0</v>
      </c>
    </row>
  </sheetData>
  <printOptions/>
  <pageMargins left="0.7874015748031497" right="0.5905511811023623" top="0.984251968503937" bottom="0.5905511811023623" header="0.5118110236220472" footer="0.5118110236220472"/>
  <pageSetup horizontalDpi="400" verticalDpi="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1" customWidth="1"/>
    <col min="2" max="5" width="8.625" style="1" customWidth="1"/>
    <col min="6" max="8" width="10.875" style="1" customWidth="1"/>
    <col min="9" max="10" width="8.125" style="1" customWidth="1"/>
    <col min="11" max="16384" width="9.00390625" style="1" customWidth="1"/>
  </cols>
  <sheetData>
    <row r="1" spans="1:9" ht="21" customHeight="1">
      <c r="A1" s="150" t="s">
        <v>502</v>
      </c>
      <c r="I1" s="1" t="s">
        <v>12</v>
      </c>
    </row>
    <row r="2" spans="1:10" ht="13.5">
      <c r="A2" s="2"/>
      <c r="B2" s="3" t="s">
        <v>150</v>
      </c>
      <c r="C2" s="4" t="s">
        <v>151</v>
      </c>
      <c r="D2" s="3" t="s">
        <v>447</v>
      </c>
      <c r="E2" s="3" t="s">
        <v>153</v>
      </c>
      <c r="F2" s="3" t="s">
        <v>71</v>
      </c>
      <c r="G2" s="3" t="s">
        <v>72</v>
      </c>
      <c r="H2" s="197" t="s">
        <v>73</v>
      </c>
      <c r="I2" s="208" t="s">
        <v>154</v>
      </c>
      <c r="J2" s="5" t="s">
        <v>156</v>
      </c>
    </row>
    <row r="3" spans="1:10" ht="13.5">
      <c r="A3" s="6"/>
      <c r="B3" s="7" t="s">
        <v>217</v>
      </c>
      <c r="C3" s="8" t="s">
        <v>70</v>
      </c>
      <c r="D3" s="7" t="s">
        <v>77</v>
      </c>
      <c r="E3" s="7"/>
      <c r="F3" s="8" t="s">
        <v>245</v>
      </c>
      <c r="G3" s="7" t="s">
        <v>248</v>
      </c>
      <c r="H3" s="86" t="s">
        <v>255</v>
      </c>
      <c r="I3" s="209" t="s">
        <v>256</v>
      </c>
      <c r="J3" s="7"/>
    </row>
    <row r="4" spans="1:10" ht="13.5">
      <c r="A4" s="9" t="s">
        <v>251</v>
      </c>
      <c r="B4" s="10" t="s">
        <v>252</v>
      </c>
      <c r="C4" s="11" t="s">
        <v>253</v>
      </c>
      <c r="D4" s="10" t="s">
        <v>254</v>
      </c>
      <c r="E4" s="10" t="s">
        <v>152</v>
      </c>
      <c r="F4" s="10" t="s">
        <v>218</v>
      </c>
      <c r="G4" s="10" t="s">
        <v>218</v>
      </c>
      <c r="H4" s="96" t="s">
        <v>218</v>
      </c>
      <c r="I4" s="210" t="s">
        <v>155</v>
      </c>
      <c r="J4" s="12" t="s">
        <v>157</v>
      </c>
    </row>
    <row r="5" spans="1:10" ht="12.75" customHeight="1">
      <c r="A5" s="7" t="s">
        <v>158</v>
      </c>
      <c r="B5" s="13">
        <v>1.5</v>
      </c>
      <c r="C5" s="13">
        <v>0.33</v>
      </c>
      <c r="D5" s="13">
        <v>0.5</v>
      </c>
      <c r="E5" s="13">
        <v>1.08</v>
      </c>
      <c r="F5" s="13"/>
      <c r="G5" s="13"/>
      <c r="H5" s="229"/>
      <c r="I5" s="231">
        <v>0.33</v>
      </c>
      <c r="J5" s="14">
        <v>0</v>
      </c>
    </row>
    <row r="6" spans="1:10" ht="12.75" customHeight="1">
      <c r="A6" s="7" t="s">
        <v>159</v>
      </c>
      <c r="B6" s="13">
        <v>2.08</v>
      </c>
      <c r="C6" s="13">
        <v>0.75</v>
      </c>
      <c r="D6" s="13">
        <v>0.67</v>
      </c>
      <c r="E6" s="13">
        <v>0.5</v>
      </c>
      <c r="F6" s="13"/>
      <c r="G6" s="13"/>
      <c r="H6" s="229"/>
      <c r="I6" s="232">
        <v>0.33</v>
      </c>
      <c r="J6" s="13">
        <v>0</v>
      </c>
    </row>
    <row r="7" spans="1:10" ht="12.75" customHeight="1">
      <c r="A7" s="7" t="s">
        <v>160</v>
      </c>
      <c r="B7" s="13">
        <v>2.17</v>
      </c>
      <c r="C7" s="13">
        <v>0.5</v>
      </c>
      <c r="D7" s="13">
        <v>0.58</v>
      </c>
      <c r="E7" s="13">
        <v>0.67</v>
      </c>
      <c r="F7" s="13"/>
      <c r="G7" s="13"/>
      <c r="H7" s="229"/>
      <c r="I7" s="232">
        <v>0.17</v>
      </c>
      <c r="J7" s="13">
        <v>0</v>
      </c>
    </row>
    <row r="8" spans="1:10" ht="12.75" customHeight="1">
      <c r="A8" s="148" t="s">
        <v>97</v>
      </c>
      <c r="B8" s="16">
        <v>5.75</v>
      </c>
      <c r="C8" s="16">
        <v>1.58</v>
      </c>
      <c r="D8" s="16">
        <v>1.75</v>
      </c>
      <c r="E8" s="16">
        <v>2.25</v>
      </c>
      <c r="F8" s="16"/>
      <c r="G8" s="16"/>
      <c r="H8" s="230"/>
      <c r="I8" s="233">
        <v>0.83</v>
      </c>
      <c r="J8" s="16">
        <v>0</v>
      </c>
    </row>
    <row r="9" spans="1:10" ht="6" customHeight="1">
      <c r="A9" s="18"/>
      <c r="B9" s="18"/>
      <c r="C9" s="18"/>
      <c r="D9" s="17"/>
      <c r="E9" s="17"/>
      <c r="F9" s="18"/>
      <c r="G9" s="18"/>
      <c r="H9" s="18"/>
      <c r="I9" s="17"/>
      <c r="J9" s="17"/>
    </row>
    <row r="10" spans="1:10" ht="12.75" customHeight="1">
      <c r="A10" s="3" t="s">
        <v>61</v>
      </c>
      <c r="B10" s="19">
        <v>1.62</v>
      </c>
      <c r="C10" s="19">
        <v>0.54</v>
      </c>
      <c r="D10" s="19">
        <v>0.46</v>
      </c>
      <c r="E10" s="19">
        <v>0.15</v>
      </c>
      <c r="F10" s="19">
        <v>3.13</v>
      </c>
      <c r="G10" s="19">
        <v>1.13</v>
      </c>
      <c r="H10" s="234">
        <v>0</v>
      </c>
      <c r="I10" s="180"/>
      <c r="J10" s="2"/>
    </row>
    <row r="11" spans="1:10" ht="12.75" customHeight="1">
      <c r="A11" s="7" t="s">
        <v>62</v>
      </c>
      <c r="B11" s="20">
        <v>2.93</v>
      </c>
      <c r="C11" s="20">
        <v>0.57</v>
      </c>
      <c r="D11" s="20">
        <v>0.36</v>
      </c>
      <c r="E11" s="20">
        <v>0.29</v>
      </c>
      <c r="F11" s="20">
        <v>2.44</v>
      </c>
      <c r="G11" s="20">
        <v>1.33</v>
      </c>
      <c r="H11" s="235">
        <v>0.11</v>
      </c>
      <c r="I11" s="182"/>
      <c r="J11" s="6"/>
    </row>
    <row r="12" spans="1:10" ht="12.75" customHeight="1">
      <c r="A12" s="7" t="s">
        <v>63</v>
      </c>
      <c r="B12" s="20">
        <v>3.4</v>
      </c>
      <c r="C12" s="20">
        <v>0.53</v>
      </c>
      <c r="D12" s="20">
        <v>0.13</v>
      </c>
      <c r="E12" s="20">
        <v>0.47</v>
      </c>
      <c r="F12" s="20">
        <v>1.18</v>
      </c>
      <c r="G12" s="20">
        <v>0.55</v>
      </c>
      <c r="H12" s="235">
        <v>0</v>
      </c>
      <c r="I12" s="182"/>
      <c r="J12" s="6"/>
    </row>
    <row r="13" spans="1:10" ht="12.75" customHeight="1">
      <c r="A13" s="7" t="s">
        <v>64</v>
      </c>
      <c r="B13" s="20">
        <v>2.64</v>
      </c>
      <c r="C13" s="20">
        <v>1</v>
      </c>
      <c r="D13" s="20">
        <v>0.14</v>
      </c>
      <c r="E13" s="20">
        <v>0.57</v>
      </c>
      <c r="F13" s="20">
        <v>2.27</v>
      </c>
      <c r="G13" s="20">
        <v>0.82</v>
      </c>
      <c r="H13" s="235">
        <v>0.09</v>
      </c>
      <c r="I13" s="182"/>
      <c r="J13" s="6"/>
    </row>
    <row r="14" spans="1:10" ht="12.75" customHeight="1">
      <c r="A14" s="7" t="s">
        <v>65</v>
      </c>
      <c r="B14" s="20">
        <v>2.87</v>
      </c>
      <c r="C14" s="20">
        <v>1.2</v>
      </c>
      <c r="D14" s="20">
        <v>0.4</v>
      </c>
      <c r="E14" s="20">
        <v>0.4</v>
      </c>
      <c r="F14" s="20">
        <v>2.27</v>
      </c>
      <c r="G14" s="20">
        <v>0.45</v>
      </c>
      <c r="H14" s="235">
        <v>0</v>
      </c>
      <c r="I14" s="182"/>
      <c r="J14" s="6"/>
    </row>
    <row r="15" spans="1:10" ht="12.75" customHeight="1">
      <c r="A15" s="7" t="s">
        <v>66</v>
      </c>
      <c r="B15" s="20">
        <v>2.87</v>
      </c>
      <c r="C15" s="20">
        <v>0.53</v>
      </c>
      <c r="D15" s="20">
        <v>0.4</v>
      </c>
      <c r="E15" s="20">
        <v>0.87</v>
      </c>
      <c r="F15" s="20">
        <v>1.45</v>
      </c>
      <c r="G15" s="20">
        <v>0.27</v>
      </c>
      <c r="H15" s="235">
        <v>0</v>
      </c>
      <c r="I15" s="182"/>
      <c r="J15" s="6"/>
    </row>
    <row r="16" spans="1:10" ht="12.75" customHeight="1">
      <c r="A16" s="7" t="s">
        <v>67</v>
      </c>
      <c r="B16" s="20">
        <v>2.4</v>
      </c>
      <c r="C16" s="20">
        <v>0.27</v>
      </c>
      <c r="D16" s="20">
        <v>0.6</v>
      </c>
      <c r="E16" s="20">
        <v>0.27</v>
      </c>
      <c r="F16" s="20">
        <v>0.55</v>
      </c>
      <c r="G16" s="20">
        <v>0.36</v>
      </c>
      <c r="H16" s="235">
        <v>0</v>
      </c>
      <c r="I16" s="182"/>
      <c r="J16" s="6"/>
    </row>
    <row r="17" spans="1:10" ht="12.75" customHeight="1">
      <c r="A17" s="7" t="s">
        <v>68</v>
      </c>
      <c r="B17" s="20">
        <v>2.2</v>
      </c>
      <c r="C17" s="20">
        <v>0.33</v>
      </c>
      <c r="D17" s="20">
        <v>0.4</v>
      </c>
      <c r="E17" s="20">
        <v>0.87</v>
      </c>
      <c r="F17" s="20">
        <v>1.73</v>
      </c>
      <c r="G17" s="20">
        <v>0.64</v>
      </c>
      <c r="H17" s="235">
        <v>0</v>
      </c>
      <c r="I17" s="182"/>
      <c r="J17" s="6"/>
    </row>
    <row r="18" spans="1:10" ht="12.75" customHeight="1">
      <c r="A18" s="10" t="s">
        <v>69</v>
      </c>
      <c r="B18" s="22">
        <v>2.53</v>
      </c>
      <c r="C18" s="22">
        <v>0.4</v>
      </c>
      <c r="D18" s="22">
        <v>0</v>
      </c>
      <c r="E18" s="22">
        <v>0.47</v>
      </c>
      <c r="F18" s="22">
        <v>2.45</v>
      </c>
      <c r="G18" s="22">
        <v>0.73</v>
      </c>
      <c r="H18" s="236">
        <v>0</v>
      </c>
      <c r="I18" s="182"/>
      <c r="J18" s="6"/>
    </row>
    <row r="19" spans="1:10" ht="15" customHeight="1">
      <c r="A19" s="148" t="s">
        <v>97</v>
      </c>
      <c r="B19" s="23">
        <f>SUM(B10:B18)</f>
        <v>23.46</v>
      </c>
      <c r="C19" s="23">
        <f aca="true" t="shared" si="0" ref="C19:H19">SUM(C10:C18)</f>
        <v>5.370000000000001</v>
      </c>
      <c r="D19" s="23">
        <f t="shared" si="0"/>
        <v>2.89</v>
      </c>
      <c r="E19" s="23">
        <f t="shared" si="0"/>
        <v>4.36</v>
      </c>
      <c r="F19" s="23">
        <f t="shared" si="0"/>
        <v>17.47</v>
      </c>
      <c r="G19" s="23">
        <f t="shared" si="0"/>
        <v>6.279999999999999</v>
      </c>
      <c r="H19" s="237">
        <f t="shared" si="0"/>
        <v>0.2</v>
      </c>
      <c r="I19" s="186"/>
      <c r="J19" s="15"/>
    </row>
    <row r="20" spans="1:10" ht="7.5" customHeight="1" thickBot="1">
      <c r="A20" s="17"/>
      <c r="B20" s="24"/>
      <c r="C20" s="24"/>
      <c r="D20" s="24"/>
      <c r="E20" s="24"/>
      <c r="F20" s="24"/>
      <c r="G20" s="24"/>
      <c r="H20" s="24"/>
      <c r="I20" s="17"/>
      <c r="J20" s="17"/>
    </row>
    <row r="21" spans="1:10" ht="15" customHeight="1" thickBot="1">
      <c r="A21" s="25" t="s">
        <v>212</v>
      </c>
      <c r="B21" s="26">
        <f>B8+B19</f>
        <v>29.21</v>
      </c>
      <c r="C21" s="26">
        <f aca="true" t="shared" si="1" ref="C21:J21">C8+C19</f>
        <v>6.950000000000001</v>
      </c>
      <c r="D21" s="26">
        <f t="shared" si="1"/>
        <v>4.640000000000001</v>
      </c>
      <c r="E21" s="26">
        <f t="shared" si="1"/>
        <v>6.61</v>
      </c>
      <c r="F21" s="26">
        <f t="shared" si="1"/>
        <v>17.47</v>
      </c>
      <c r="G21" s="26">
        <f t="shared" si="1"/>
        <v>6.279999999999999</v>
      </c>
      <c r="H21" s="238">
        <f t="shared" si="1"/>
        <v>0.2</v>
      </c>
      <c r="I21" s="239">
        <f t="shared" si="1"/>
        <v>0.83</v>
      </c>
      <c r="J21" s="27">
        <f t="shared" si="1"/>
        <v>0</v>
      </c>
    </row>
    <row r="22" spans="1:10" ht="15" customHeight="1">
      <c r="A22" s="17"/>
      <c r="B22" s="28"/>
      <c r="C22" s="28"/>
      <c r="D22" s="28"/>
      <c r="E22" s="28"/>
      <c r="F22" s="28"/>
      <c r="G22" s="28"/>
      <c r="H22" s="28"/>
      <c r="I22" s="29"/>
      <c r="J22" s="29"/>
    </row>
    <row r="23" spans="1:10" ht="15" customHeight="1">
      <c r="A23" s="30" t="s">
        <v>448</v>
      </c>
      <c r="B23" s="28"/>
      <c r="C23" s="28"/>
      <c r="D23" s="28"/>
      <c r="E23" s="28"/>
      <c r="F23" s="28"/>
      <c r="G23" s="28"/>
      <c r="H23" s="28"/>
      <c r="I23" s="29"/>
      <c r="J23" s="29"/>
    </row>
    <row r="24" spans="1:10" ht="14.25" customHeight="1">
      <c r="A24" s="3" t="s">
        <v>158</v>
      </c>
      <c r="B24" s="19">
        <v>0.42</v>
      </c>
      <c r="C24" s="19">
        <v>0.25</v>
      </c>
      <c r="D24" s="19">
        <v>0.25</v>
      </c>
      <c r="E24" s="19">
        <v>1</v>
      </c>
      <c r="F24" s="19"/>
      <c r="G24" s="19"/>
      <c r="H24" s="234"/>
      <c r="I24" s="240">
        <v>0</v>
      </c>
      <c r="J24" s="19">
        <v>0</v>
      </c>
    </row>
    <row r="25" spans="1:10" ht="14.25" customHeight="1">
      <c r="A25" s="7" t="s">
        <v>159</v>
      </c>
      <c r="B25" s="20">
        <v>0.33</v>
      </c>
      <c r="C25" s="20">
        <v>0.25</v>
      </c>
      <c r="D25" s="20">
        <v>0.5</v>
      </c>
      <c r="E25" s="20">
        <v>0.33</v>
      </c>
      <c r="F25" s="20"/>
      <c r="G25" s="20"/>
      <c r="H25" s="235"/>
      <c r="I25" s="241">
        <v>0</v>
      </c>
      <c r="J25" s="20">
        <v>0</v>
      </c>
    </row>
    <row r="26" spans="1:10" ht="14.25" customHeight="1">
      <c r="A26" s="7" t="s">
        <v>160</v>
      </c>
      <c r="B26" s="20">
        <v>0.67</v>
      </c>
      <c r="C26" s="20">
        <v>0.33</v>
      </c>
      <c r="D26" s="20">
        <v>0.42</v>
      </c>
      <c r="E26" s="20">
        <v>0.67</v>
      </c>
      <c r="F26" s="20"/>
      <c r="G26" s="20"/>
      <c r="H26" s="235"/>
      <c r="I26" s="241">
        <v>0</v>
      </c>
      <c r="J26" s="20">
        <v>0</v>
      </c>
    </row>
    <row r="27" spans="1:10" ht="14.25" customHeight="1">
      <c r="A27" s="148" t="s">
        <v>97</v>
      </c>
      <c r="B27" s="23">
        <v>1.42</v>
      </c>
      <c r="C27" s="23">
        <v>0.83</v>
      </c>
      <c r="D27" s="23">
        <v>1.17</v>
      </c>
      <c r="E27" s="23">
        <v>2</v>
      </c>
      <c r="F27" s="23"/>
      <c r="G27" s="23"/>
      <c r="H27" s="237"/>
      <c r="I27" s="242">
        <v>0</v>
      </c>
      <c r="J27" s="23">
        <v>0</v>
      </c>
    </row>
    <row r="28" spans="1:10" ht="6.75" customHeight="1">
      <c r="A28" s="18"/>
      <c r="B28" s="28"/>
      <c r="C28" s="28"/>
      <c r="D28" s="28"/>
      <c r="E28" s="28"/>
      <c r="F28" s="28"/>
      <c r="G28" s="28"/>
      <c r="H28" s="28"/>
      <c r="I28" s="29"/>
      <c r="J28" s="29"/>
    </row>
    <row r="29" spans="1:10" ht="14.25" customHeight="1">
      <c r="A29" s="3" t="s">
        <v>61</v>
      </c>
      <c r="B29" s="19">
        <v>0.15</v>
      </c>
      <c r="C29" s="19">
        <v>0.15</v>
      </c>
      <c r="D29" s="19">
        <v>0.15</v>
      </c>
      <c r="E29" s="19">
        <v>0.08</v>
      </c>
      <c r="F29" s="19">
        <v>1.88</v>
      </c>
      <c r="G29" s="19">
        <v>0.75</v>
      </c>
      <c r="H29" s="234">
        <v>0</v>
      </c>
      <c r="I29" s="180"/>
      <c r="J29" s="2"/>
    </row>
    <row r="30" spans="1:10" ht="14.25" customHeight="1">
      <c r="A30" s="7" t="s">
        <v>62</v>
      </c>
      <c r="B30" s="20">
        <v>0.64</v>
      </c>
      <c r="C30" s="20">
        <v>0.21</v>
      </c>
      <c r="D30" s="20">
        <v>0.14</v>
      </c>
      <c r="E30" s="20">
        <v>0.21</v>
      </c>
      <c r="F30" s="20">
        <v>1.33</v>
      </c>
      <c r="G30" s="20">
        <v>0.56</v>
      </c>
      <c r="H30" s="235">
        <v>0.11</v>
      </c>
      <c r="I30" s="182"/>
      <c r="J30" s="6"/>
    </row>
    <row r="31" spans="1:10" ht="14.25" customHeight="1">
      <c r="A31" s="7" t="s">
        <v>63</v>
      </c>
      <c r="B31" s="20">
        <v>0.6</v>
      </c>
      <c r="C31" s="20">
        <v>0.27</v>
      </c>
      <c r="D31" s="20">
        <v>0.07</v>
      </c>
      <c r="E31" s="20">
        <v>0.4</v>
      </c>
      <c r="F31" s="20">
        <v>0.73</v>
      </c>
      <c r="G31" s="20">
        <v>0.45</v>
      </c>
      <c r="H31" s="235">
        <v>0</v>
      </c>
      <c r="I31" s="182"/>
      <c r="J31" s="6"/>
    </row>
    <row r="32" spans="1:10" ht="14.25" customHeight="1">
      <c r="A32" s="7" t="s">
        <v>64</v>
      </c>
      <c r="B32" s="20">
        <v>0.21</v>
      </c>
      <c r="C32" s="20">
        <v>0.29</v>
      </c>
      <c r="D32" s="20">
        <v>0.07</v>
      </c>
      <c r="E32" s="20">
        <v>0.57</v>
      </c>
      <c r="F32" s="20">
        <v>1.45</v>
      </c>
      <c r="G32" s="20">
        <v>0.64</v>
      </c>
      <c r="H32" s="235">
        <v>0.09</v>
      </c>
      <c r="I32" s="182"/>
      <c r="J32" s="6"/>
    </row>
    <row r="33" spans="1:10" ht="14.25" customHeight="1">
      <c r="A33" s="7" t="s">
        <v>65</v>
      </c>
      <c r="B33" s="20">
        <v>0.33</v>
      </c>
      <c r="C33" s="20">
        <v>0.27</v>
      </c>
      <c r="D33" s="20">
        <v>0.2</v>
      </c>
      <c r="E33" s="20">
        <v>0.27</v>
      </c>
      <c r="F33" s="20">
        <v>1.45</v>
      </c>
      <c r="G33" s="20">
        <v>0.36</v>
      </c>
      <c r="H33" s="235">
        <v>0</v>
      </c>
      <c r="I33" s="182"/>
      <c r="J33" s="6"/>
    </row>
    <row r="34" spans="1:10" ht="14.25" customHeight="1">
      <c r="A34" s="7" t="s">
        <v>66</v>
      </c>
      <c r="B34" s="20">
        <v>0.4</v>
      </c>
      <c r="C34" s="20">
        <v>0.33</v>
      </c>
      <c r="D34" s="20">
        <v>0.27</v>
      </c>
      <c r="E34" s="20">
        <v>0.73</v>
      </c>
      <c r="F34" s="20">
        <v>1</v>
      </c>
      <c r="G34" s="20">
        <v>0.18</v>
      </c>
      <c r="H34" s="235">
        <v>0</v>
      </c>
      <c r="I34" s="182"/>
      <c r="J34" s="6"/>
    </row>
    <row r="35" spans="1:10" ht="14.25" customHeight="1">
      <c r="A35" s="7" t="s">
        <v>67</v>
      </c>
      <c r="B35" s="20">
        <v>0.47</v>
      </c>
      <c r="C35" s="20">
        <v>0.13</v>
      </c>
      <c r="D35" s="20">
        <v>0.13</v>
      </c>
      <c r="E35" s="20">
        <v>0.2</v>
      </c>
      <c r="F35" s="20">
        <v>0.27</v>
      </c>
      <c r="G35" s="20">
        <v>0.27</v>
      </c>
      <c r="H35" s="235">
        <v>0</v>
      </c>
      <c r="I35" s="182"/>
      <c r="J35" s="6"/>
    </row>
    <row r="36" spans="1:10" ht="14.25" customHeight="1">
      <c r="A36" s="7" t="s">
        <v>68</v>
      </c>
      <c r="B36" s="20">
        <v>0.2</v>
      </c>
      <c r="C36" s="20">
        <v>0.13</v>
      </c>
      <c r="D36" s="20">
        <v>0.27</v>
      </c>
      <c r="E36" s="20">
        <v>0.8</v>
      </c>
      <c r="F36" s="20">
        <v>1.45</v>
      </c>
      <c r="G36" s="20">
        <v>0.09</v>
      </c>
      <c r="H36" s="235">
        <v>0</v>
      </c>
      <c r="I36" s="182"/>
      <c r="J36" s="6"/>
    </row>
    <row r="37" spans="1:10" ht="14.25" customHeight="1">
      <c r="A37" s="10" t="s">
        <v>69</v>
      </c>
      <c r="B37" s="22">
        <v>0.27</v>
      </c>
      <c r="C37" s="22">
        <v>0.07</v>
      </c>
      <c r="D37" s="22">
        <v>0</v>
      </c>
      <c r="E37" s="22">
        <v>0.4</v>
      </c>
      <c r="F37" s="22">
        <v>1.27</v>
      </c>
      <c r="G37" s="22">
        <v>0.64</v>
      </c>
      <c r="H37" s="236">
        <v>0</v>
      </c>
      <c r="I37" s="226"/>
      <c r="J37" s="21"/>
    </row>
    <row r="38" spans="1:10" ht="15" customHeight="1">
      <c r="A38" s="148" t="s">
        <v>97</v>
      </c>
      <c r="B38" s="23">
        <f>SUM(B29:B37)</f>
        <v>3.27</v>
      </c>
      <c r="C38" s="23">
        <f aca="true" t="shared" si="2" ref="C38:H38">SUM(C29:C37)</f>
        <v>1.8499999999999999</v>
      </c>
      <c r="D38" s="23">
        <f t="shared" si="2"/>
        <v>1.3000000000000003</v>
      </c>
      <c r="E38" s="23">
        <f t="shared" si="2"/>
        <v>3.6599999999999997</v>
      </c>
      <c r="F38" s="23">
        <f t="shared" si="2"/>
        <v>10.829999999999998</v>
      </c>
      <c r="G38" s="23">
        <f t="shared" si="2"/>
        <v>3.94</v>
      </c>
      <c r="H38" s="237">
        <f t="shared" si="2"/>
        <v>0.2</v>
      </c>
      <c r="I38" s="186"/>
      <c r="J38" s="15"/>
    </row>
    <row r="39" spans="1:10" ht="7.5" customHeight="1" thickBot="1">
      <c r="A39" s="17"/>
      <c r="B39" s="24"/>
      <c r="C39" s="24"/>
      <c r="D39" s="24"/>
      <c r="E39" s="24"/>
      <c r="F39" s="24"/>
      <c r="G39" s="24"/>
      <c r="H39" s="24"/>
      <c r="I39" s="17"/>
      <c r="J39" s="17"/>
    </row>
    <row r="40" spans="1:10" ht="15" customHeight="1" thickBot="1">
      <c r="A40" s="25" t="s">
        <v>212</v>
      </c>
      <c r="B40" s="26">
        <f>B27+B38</f>
        <v>4.6899999999999995</v>
      </c>
      <c r="C40" s="26">
        <f aca="true" t="shared" si="3" ref="C40:J40">C27+C38</f>
        <v>2.6799999999999997</v>
      </c>
      <c r="D40" s="26">
        <f t="shared" si="3"/>
        <v>2.47</v>
      </c>
      <c r="E40" s="26">
        <f t="shared" si="3"/>
        <v>5.66</v>
      </c>
      <c r="F40" s="26">
        <f t="shared" si="3"/>
        <v>10.829999999999998</v>
      </c>
      <c r="G40" s="26">
        <f t="shared" si="3"/>
        <v>3.94</v>
      </c>
      <c r="H40" s="238">
        <f t="shared" si="3"/>
        <v>0.2</v>
      </c>
      <c r="I40" s="239">
        <f t="shared" si="3"/>
        <v>0</v>
      </c>
      <c r="J40" s="27">
        <f t="shared" si="3"/>
        <v>0</v>
      </c>
    </row>
    <row r="41" spans="1:10" ht="15" customHeight="1">
      <c r="A41" s="17"/>
      <c r="B41" s="24"/>
      <c r="C41" s="24"/>
      <c r="D41" s="24"/>
      <c r="E41" s="24"/>
      <c r="F41" s="24"/>
      <c r="G41" s="24"/>
      <c r="H41" s="24"/>
      <c r="I41" s="29"/>
      <c r="J41" s="29"/>
    </row>
    <row r="42" spans="1:10" ht="15" customHeight="1">
      <c r="A42" s="1" t="s">
        <v>449</v>
      </c>
      <c r="B42" s="31"/>
      <c r="C42" s="31"/>
      <c r="D42" s="31"/>
      <c r="E42" s="31"/>
      <c r="F42" s="31"/>
      <c r="G42" s="31"/>
      <c r="H42" s="31"/>
      <c r="I42" s="29"/>
      <c r="J42" s="29"/>
    </row>
    <row r="43" spans="1:10" ht="14.25" customHeight="1">
      <c r="A43" s="3" t="s">
        <v>158</v>
      </c>
      <c r="B43" s="19">
        <v>1.08</v>
      </c>
      <c r="C43" s="19">
        <v>0.08</v>
      </c>
      <c r="D43" s="19">
        <v>0.25</v>
      </c>
      <c r="E43" s="19">
        <v>0.08</v>
      </c>
      <c r="F43" s="19"/>
      <c r="G43" s="19"/>
      <c r="H43" s="234"/>
      <c r="I43" s="240">
        <v>0.33</v>
      </c>
      <c r="J43" s="19">
        <v>0</v>
      </c>
    </row>
    <row r="44" spans="1:10" ht="14.25" customHeight="1">
      <c r="A44" s="7" t="s">
        <v>159</v>
      </c>
      <c r="B44" s="20">
        <v>1.75</v>
      </c>
      <c r="C44" s="20">
        <v>0.5</v>
      </c>
      <c r="D44" s="20">
        <v>0.17</v>
      </c>
      <c r="E44" s="20">
        <v>0.17</v>
      </c>
      <c r="F44" s="20"/>
      <c r="G44" s="20"/>
      <c r="H44" s="235"/>
      <c r="I44" s="241">
        <v>0.33</v>
      </c>
      <c r="J44" s="20">
        <v>0</v>
      </c>
    </row>
    <row r="45" spans="1:10" ht="14.25" customHeight="1">
      <c r="A45" s="7" t="s">
        <v>160</v>
      </c>
      <c r="B45" s="20">
        <v>1.5</v>
      </c>
      <c r="C45" s="20">
        <v>0.17</v>
      </c>
      <c r="D45" s="20">
        <v>0.17</v>
      </c>
      <c r="E45" s="20">
        <v>0</v>
      </c>
      <c r="F45" s="20"/>
      <c r="G45" s="20"/>
      <c r="H45" s="235"/>
      <c r="I45" s="241">
        <v>0.17</v>
      </c>
      <c r="J45" s="20">
        <v>0</v>
      </c>
    </row>
    <row r="46" spans="1:10" ht="14.25" customHeight="1">
      <c r="A46" s="148" t="s">
        <v>97</v>
      </c>
      <c r="B46" s="23">
        <v>4.33</v>
      </c>
      <c r="C46" s="23">
        <v>0.75</v>
      </c>
      <c r="D46" s="23">
        <v>0.59</v>
      </c>
      <c r="E46" s="23">
        <f>SUM(E43:E45)</f>
        <v>0.25</v>
      </c>
      <c r="F46" s="23"/>
      <c r="G46" s="23"/>
      <c r="H46" s="237"/>
      <c r="I46" s="242">
        <f>SUM(I43:I45)</f>
        <v>0.8300000000000001</v>
      </c>
      <c r="J46" s="23">
        <v>0</v>
      </c>
    </row>
    <row r="47" spans="1:10" ht="6.75" customHeight="1">
      <c r="A47" s="149"/>
      <c r="B47" s="31"/>
      <c r="C47" s="31"/>
      <c r="D47" s="31"/>
      <c r="E47" s="31"/>
      <c r="F47" s="31"/>
      <c r="G47" s="31"/>
      <c r="H47" s="31"/>
      <c r="I47" s="29"/>
      <c r="J47" s="29"/>
    </row>
    <row r="48" spans="1:10" ht="14.25" customHeight="1">
      <c r="A48" s="3" t="s">
        <v>61</v>
      </c>
      <c r="B48" s="19">
        <v>1.46</v>
      </c>
      <c r="C48" s="19">
        <v>0.38</v>
      </c>
      <c r="D48" s="19">
        <v>0.31</v>
      </c>
      <c r="E48" s="19">
        <v>0.08</v>
      </c>
      <c r="F48" s="19">
        <v>1.25</v>
      </c>
      <c r="G48" s="19">
        <v>0.38</v>
      </c>
      <c r="H48" s="234">
        <v>0</v>
      </c>
      <c r="I48" s="180"/>
      <c r="J48" s="2"/>
    </row>
    <row r="49" spans="1:10" ht="14.25" customHeight="1">
      <c r="A49" s="7" t="s">
        <v>62</v>
      </c>
      <c r="B49" s="20">
        <v>2.29</v>
      </c>
      <c r="C49" s="20">
        <v>0.36</v>
      </c>
      <c r="D49" s="20">
        <v>0.21</v>
      </c>
      <c r="E49" s="20">
        <v>0.07</v>
      </c>
      <c r="F49" s="20">
        <v>1.11</v>
      </c>
      <c r="G49" s="20">
        <v>0.78</v>
      </c>
      <c r="H49" s="235">
        <v>0</v>
      </c>
      <c r="I49" s="182"/>
      <c r="J49" s="6"/>
    </row>
    <row r="50" spans="1:10" ht="14.25" customHeight="1">
      <c r="A50" s="7" t="s">
        <v>63</v>
      </c>
      <c r="B50" s="20">
        <v>2.8</v>
      </c>
      <c r="C50" s="20">
        <v>0.27</v>
      </c>
      <c r="D50" s="20">
        <v>0.07</v>
      </c>
      <c r="E50" s="20">
        <v>0.07</v>
      </c>
      <c r="F50" s="20">
        <v>0.45</v>
      </c>
      <c r="G50" s="20">
        <v>0.09</v>
      </c>
      <c r="H50" s="235">
        <v>0</v>
      </c>
      <c r="I50" s="182"/>
      <c r="J50" s="6"/>
    </row>
    <row r="51" spans="1:10" ht="14.25" customHeight="1">
      <c r="A51" s="7" t="s">
        <v>64</v>
      </c>
      <c r="B51" s="20">
        <v>2.43</v>
      </c>
      <c r="C51" s="20">
        <v>0.71</v>
      </c>
      <c r="D51" s="20">
        <v>0.07</v>
      </c>
      <c r="E51" s="20">
        <v>0</v>
      </c>
      <c r="F51" s="20">
        <v>0.82</v>
      </c>
      <c r="G51" s="20">
        <v>0.18</v>
      </c>
      <c r="H51" s="235">
        <v>0</v>
      </c>
      <c r="I51" s="182"/>
      <c r="J51" s="6"/>
    </row>
    <row r="52" spans="1:10" ht="14.25" customHeight="1">
      <c r="A52" s="7" t="s">
        <v>65</v>
      </c>
      <c r="B52" s="20">
        <v>2.53</v>
      </c>
      <c r="C52" s="20">
        <v>0.93</v>
      </c>
      <c r="D52" s="20">
        <v>0.2</v>
      </c>
      <c r="E52" s="20">
        <v>0.13</v>
      </c>
      <c r="F52" s="20">
        <v>0.82</v>
      </c>
      <c r="G52" s="20">
        <v>0.09</v>
      </c>
      <c r="H52" s="235">
        <v>0</v>
      </c>
      <c r="I52" s="182"/>
      <c r="J52" s="6"/>
    </row>
    <row r="53" spans="1:10" ht="14.25" customHeight="1">
      <c r="A53" s="7" t="s">
        <v>66</v>
      </c>
      <c r="B53" s="20">
        <v>2.47</v>
      </c>
      <c r="C53" s="20">
        <v>0.2</v>
      </c>
      <c r="D53" s="20">
        <v>0.13</v>
      </c>
      <c r="E53" s="20">
        <v>0.13</v>
      </c>
      <c r="F53" s="20">
        <v>0.45</v>
      </c>
      <c r="G53" s="20">
        <v>0.09</v>
      </c>
      <c r="H53" s="235">
        <v>0</v>
      </c>
      <c r="I53" s="182"/>
      <c r="J53" s="6"/>
    </row>
    <row r="54" spans="1:10" ht="14.25" customHeight="1">
      <c r="A54" s="7" t="s">
        <v>67</v>
      </c>
      <c r="B54" s="20">
        <v>1.93</v>
      </c>
      <c r="C54" s="20">
        <v>0.13</v>
      </c>
      <c r="D54" s="20">
        <v>0.47</v>
      </c>
      <c r="E54" s="20">
        <v>0.07</v>
      </c>
      <c r="F54" s="20">
        <v>0.27</v>
      </c>
      <c r="G54" s="20">
        <v>0.09</v>
      </c>
      <c r="H54" s="235">
        <v>0</v>
      </c>
      <c r="I54" s="182"/>
      <c r="J54" s="6"/>
    </row>
    <row r="55" spans="1:10" ht="14.25" customHeight="1">
      <c r="A55" s="7" t="s">
        <v>68</v>
      </c>
      <c r="B55" s="20">
        <v>2</v>
      </c>
      <c r="C55" s="20">
        <v>0.2</v>
      </c>
      <c r="D55" s="20">
        <v>0.13</v>
      </c>
      <c r="E55" s="20">
        <v>0.07</v>
      </c>
      <c r="F55" s="20">
        <v>0.27</v>
      </c>
      <c r="G55" s="20">
        <v>0.55</v>
      </c>
      <c r="H55" s="235">
        <v>0</v>
      </c>
      <c r="I55" s="182"/>
      <c r="J55" s="6"/>
    </row>
    <row r="56" spans="1:10" ht="14.25" customHeight="1">
      <c r="A56" s="10" t="s">
        <v>69</v>
      </c>
      <c r="B56" s="22">
        <v>2.27</v>
      </c>
      <c r="C56" s="22">
        <v>0.33</v>
      </c>
      <c r="D56" s="22">
        <v>0</v>
      </c>
      <c r="E56" s="22">
        <v>0.07</v>
      </c>
      <c r="F56" s="22">
        <v>1.18</v>
      </c>
      <c r="G56" s="22">
        <v>0.09</v>
      </c>
      <c r="H56" s="236">
        <v>0</v>
      </c>
      <c r="I56" s="182"/>
      <c r="J56" s="6"/>
    </row>
    <row r="57" spans="1:10" ht="14.25" customHeight="1">
      <c r="A57" s="148" t="s">
        <v>97</v>
      </c>
      <c r="B57" s="23">
        <f>SUM(B48:B56)</f>
        <v>20.18</v>
      </c>
      <c r="C57" s="23">
        <f aca="true" t="shared" si="4" ref="C57:H57">SUM(C48:C56)</f>
        <v>3.5100000000000002</v>
      </c>
      <c r="D57" s="23">
        <f t="shared" si="4"/>
        <v>1.5899999999999999</v>
      </c>
      <c r="E57" s="23">
        <f t="shared" si="4"/>
        <v>0.6900000000000002</v>
      </c>
      <c r="F57" s="23">
        <f t="shared" si="4"/>
        <v>6.619999999999999</v>
      </c>
      <c r="G57" s="23">
        <f t="shared" si="4"/>
        <v>2.3400000000000003</v>
      </c>
      <c r="H57" s="237">
        <f t="shared" si="4"/>
        <v>0</v>
      </c>
      <c r="I57" s="186"/>
      <c r="J57" s="15"/>
    </row>
    <row r="58" ht="7.5" customHeight="1" thickBot="1"/>
    <row r="59" spans="1:10" ht="14.25" thickBot="1">
      <c r="A59" s="32" t="s">
        <v>212</v>
      </c>
      <c r="B59" s="26">
        <f>B46+B57</f>
        <v>24.509999999999998</v>
      </c>
      <c r="C59" s="26">
        <f aca="true" t="shared" si="5" ref="C59:J59">C46+C57</f>
        <v>4.26</v>
      </c>
      <c r="D59" s="26">
        <f t="shared" si="5"/>
        <v>2.1799999999999997</v>
      </c>
      <c r="E59" s="26">
        <f t="shared" si="5"/>
        <v>0.9400000000000002</v>
      </c>
      <c r="F59" s="26">
        <f t="shared" si="5"/>
        <v>6.619999999999999</v>
      </c>
      <c r="G59" s="26">
        <f t="shared" si="5"/>
        <v>2.3400000000000003</v>
      </c>
      <c r="H59" s="238">
        <f t="shared" si="5"/>
        <v>0</v>
      </c>
      <c r="I59" s="239">
        <f t="shared" si="5"/>
        <v>0.8300000000000001</v>
      </c>
      <c r="J59" s="27">
        <f t="shared" si="5"/>
        <v>0</v>
      </c>
    </row>
  </sheetData>
  <printOptions/>
  <pageMargins left="0.7874015748031497" right="0.1968503937007874" top="0.984251968503937" bottom="0.5905511811023623" header="0.5118110236220472" footer="0.5118110236220472"/>
  <pageSetup horizontalDpi="400" verticalDpi="4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A2" sqref="A2"/>
    </sheetView>
  </sheetViews>
  <sheetFormatPr defaultColWidth="9.00390625" defaultRowHeight="13.5"/>
  <cols>
    <col min="1" max="1" width="4.125" style="1" customWidth="1"/>
    <col min="2" max="2" width="8.125" style="1" customWidth="1"/>
    <col min="3" max="11" width="8.375" style="1" customWidth="1"/>
    <col min="12" max="16384" width="9.00390625" style="1" customWidth="1"/>
  </cols>
  <sheetData>
    <row r="1" spans="1:10" ht="21" customHeight="1">
      <c r="A1" s="150" t="s">
        <v>441</v>
      </c>
      <c r="B1" s="161"/>
      <c r="J1" s="1" t="s">
        <v>13</v>
      </c>
    </row>
    <row r="2" spans="1:11" s="29" customFormat="1" ht="18.75" customHeight="1">
      <c r="A2" s="2"/>
      <c r="B2" s="2"/>
      <c r="C2" s="3" t="s">
        <v>257</v>
      </c>
      <c r="D2" s="4" t="s">
        <v>258</v>
      </c>
      <c r="E2" s="3" t="s">
        <v>447</v>
      </c>
      <c r="F2" s="3" t="s">
        <v>259</v>
      </c>
      <c r="G2" s="4" t="s">
        <v>260</v>
      </c>
      <c r="H2" s="4" t="s">
        <v>261</v>
      </c>
      <c r="I2" s="243" t="s">
        <v>262</v>
      </c>
      <c r="J2" s="208" t="s">
        <v>263</v>
      </c>
      <c r="K2" s="5" t="s">
        <v>156</v>
      </c>
    </row>
    <row r="3" spans="1:11" s="29" customFormat="1" ht="18.75" customHeight="1">
      <c r="A3" s="6"/>
      <c r="B3" s="7" t="s">
        <v>146</v>
      </c>
      <c r="C3" s="7" t="s">
        <v>372</v>
      </c>
      <c r="D3" s="8" t="s">
        <v>70</v>
      </c>
      <c r="E3" s="7" t="s">
        <v>437</v>
      </c>
      <c r="F3" s="7"/>
      <c r="G3" s="8" t="s">
        <v>246</v>
      </c>
      <c r="H3" s="8" t="s">
        <v>248</v>
      </c>
      <c r="I3" s="244" t="s">
        <v>249</v>
      </c>
      <c r="J3" s="209" t="s">
        <v>256</v>
      </c>
      <c r="K3" s="7"/>
    </row>
    <row r="4" spans="1:11" s="29" customFormat="1" ht="18.75" customHeight="1">
      <c r="A4" s="21"/>
      <c r="B4" s="21"/>
      <c r="C4" s="10" t="s">
        <v>438</v>
      </c>
      <c r="D4" s="11" t="s">
        <v>439</v>
      </c>
      <c r="E4" s="10" t="s">
        <v>440</v>
      </c>
      <c r="F4" s="10" t="s">
        <v>152</v>
      </c>
      <c r="G4" s="11" t="s">
        <v>247</v>
      </c>
      <c r="H4" s="11" t="s">
        <v>250</v>
      </c>
      <c r="I4" s="245" t="s">
        <v>250</v>
      </c>
      <c r="J4" s="210" t="s">
        <v>155</v>
      </c>
      <c r="K4" s="12" t="s">
        <v>157</v>
      </c>
    </row>
    <row r="5" spans="1:11" s="29" customFormat="1" ht="21" customHeight="1">
      <c r="A5" s="378" t="s">
        <v>215</v>
      </c>
      <c r="B5" s="189" t="s">
        <v>219</v>
      </c>
      <c r="C5" s="190">
        <v>0</v>
      </c>
      <c r="D5" s="190">
        <v>0</v>
      </c>
      <c r="E5" s="190">
        <v>0</v>
      </c>
      <c r="F5" s="190">
        <v>0</v>
      </c>
      <c r="G5" s="190"/>
      <c r="H5" s="190"/>
      <c r="I5" s="246"/>
      <c r="J5" s="249">
        <v>0</v>
      </c>
      <c r="K5" s="190">
        <v>0</v>
      </c>
    </row>
    <row r="6" spans="1:11" s="29" customFormat="1" ht="21" customHeight="1">
      <c r="A6" s="376"/>
      <c r="B6" s="191" t="s">
        <v>220</v>
      </c>
      <c r="C6" s="192">
        <v>0</v>
      </c>
      <c r="D6" s="192">
        <v>0</v>
      </c>
      <c r="E6" s="192">
        <v>0</v>
      </c>
      <c r="F6" s="192">
        <v>0</v>
      </c>
      <c r="G6" s="192"/>
      <c r="H6" s="192"/>
      <c r="I6" s="247"/>
      <c r="J6" s="250">
        <v>0</v>
      </c>
      <c r="K6" s="192">
        <v>0</v>
      </c>
    </row>
    <row r="7" spans="1:11" s="29" customFormat="1" ht="21" customHeight="1">
      <c r="A7" s="376"/>
      <c r="B7" s="193" t="s">
        <v>221</v>
      </c>
      <c r="C7" s="192">
        <v>0</v>
      </c>
      <c r="D7" s="192">
        <v>0</v>
      </c>
      <c r="E7" s="192">
        <v>0</v>
      </c>
      <c r="F7" s="192">
        <v>0</v>
      </c>
      <c r="G7" s="192"/>
      <c r="H7" s="192"/>
      <c r="I7" s="247"/>
      <c r="J7" s="250">
        <v>0</v>
      </c>
      <c r="K7" s="192">
        <v>0</v>
      </c>
    </row>
    <row r="8" spans="1:11" s="29" customFormat="1" ht="21" customHeight="1">
      <c r="A8" s="376"/>
      <c r="B8" s="193" t="s">
        <v>222</v>
      </c>
      <c r="C8" s="192">
        <v>14</v>
      </c>
      <c r="D8" s="192">
        <v>0</v>
      </c>
      <c r="E8" s="192">
        <v>3</v>
      </c>
      <c r="F8" s="192">
        <v>1</v>
      </c>
      <c r="G8" s="192"/>
      <c r="H8" s="192"/>
      <c r="I8" s="247"/>
      <c r="J8" s="250">
        <v>0</v>
      </c>
      <c r="K8" s="192">
        <v>0</v>
      </c>
    </row>
    <row r="9" spans="1:11" s="29" customFormat="1" ht="21" customHeight="1">
      <c r="A9" s="376"/>
      <c r="B9" s="193" t="s">
        <v>223</v>
      </c>
      <c r="C9" s="192">
        <v>23</v>
      </c>
      <c r="D9" s="192">
        <v>2</v>
      </c>
      <c r="E9" s="192">
        <v>10</v>
      </c>
      <c r="F9" s="192">
        <v>5</v>
      </c>
      <c r="G9" s="192"/>
      <c r="H9" s="192"/>
      <c r="I9" s="247"/>
      <c r="J9" s="250">
        <v>1</v>
      </c>
      <c r="K9" s="192">
        <v>0</v>
      </c>
    </row>
    <row r="10" spans="1:11" s="29" customFormat="1" ht="21" customHeight="1">
      <c r="A10" s="376"/>
      <c r="B10" s="193" t="s">
        <v>224</v>
      </c>
      <c r="C10" s="192">
        <v>12</v>
      </c>
      <c r="D10" s="192">
        <v>2</v>
      </c>
      <c r="E10" s="192">
        <v>1</v>
      </c>
      <c r="F10" s="192">
        <v>9</v>
      </c>
      <c r="G10" s="192"/>
      <c r="H10" s="192"/>
      <c r="I10" s="247"/>
      <c r="J10" s="250">
        <v>0</v>
      </c>
      <c r="K10" s="192">
        <v>0</v>
      </c>
    </row>
    <row r="11" spans="1:11" s="29" customFormat="1" ht="21" customHeight="1">
      <c r="A11" s="376"/>
      <c r="B11" s="193" t="s">
        <v>225</v>
      </c>
      <c r="C11" s="192">
        <v>8</v>
      </c>
      <c r="D11" s="192">
        <v>1</v>
      </c>
      <c r="E11" s="192">
        <v>1</v>
      </c>
      <c r="F11" s="192">
        <v>3</v>
      </c>
      <c r="G11" s="192"/>
      <c r="H11" s="192"/>
      <c r="I11" s="247"/>
      <c r="J11" s="250">
        <v>1</v>
      </c>
      <c r="K11" s="192">
        <v>0</v>
      </c>
    </row>
    <row r="12" spans="1:11" s="29" customFormat="1" ht="21" customHeight="1">
      <c r="A12" s="376"/>
      <c r="B12" s="193" t="s">
        <v>226</v>
      </c>
      <c r="C12" s="192">
        <v>9</v>
      </c>
      <c r="D12" s="192">
        <v>2</v>
      </c>
      <c r="E12" s="192">
        <v>4</v>
      </c>
      <c r="F12" s="192">
        <v>7</v>
      </c>
      <c r="G12" s="192"/>
      <c r="H12" s="192"/>
      <c r="I12" s="247"/>
      <c r="J12" s="250">
        <v>0</v>
      </c>
      <c r="K12" s="192">
        <v>0</v>
      </c>
    </row>
    <row r="13" spans="1:11" s="29" customFormat="1" ht="21" customHeight="1">
      <c r="A13" s="376"/>
      <c r="B13" s="193" t="s">
        <v>227</v>
      </c>
      <c r="C13" s="192">
        <v>0</v>
      </c>
      <c r="D13" s="192">
        <v>2</v>
      </c>
      <c r="E13" s="192">
        <v>2</v>
      </c>
      <c r="F13" s="192">
        <v>0</v>
      </c>
      <c r="G13" s="192"/>
      <c r="H13" s="192"/>
      <c r="I13" s="247"/>
      <c r="J13" s="250">
        <v>3</v>
      </c>
      <c r="K13" s="192">
        <v>0</v>
      </c>
    </row>
    <row r="14" spans="1:11" s="29" customFormat="1" ht="21" customHeight="1">
      <c r="A14" s="376"/>
      <c r="B14" s="193" t="s">
        <v>228</v>
      </c>
      <c r="C14" s="192">
        <v>2</v>
      </c>
      <c r="D14" s="192">
        <v>1</v>
      </c>
      <c r="E14" s="192">
        <v>0</v>
      </c>
      <c r="F14" s="192">
        <v>0</v>
      </c>
      <c r="G14" s="192"/>
      <c r="H14" s="192"/>
      <c r="I14" s="247"/>
      <c r="J14" s="250">
        <v>2</v>
      </c>
      <c r="K14" s="192">
        <v>0</v>
      </c>
    </row>
    <row r="15" spans="1:11" s="29" customFormat="1" ht="21" customHeight="1">
      <c r="A15" s="376"/>
      <c r="B15" s="193" t="s">
        <v>229</v>
      </c>
      <c r="C15" s="192">
        <v>0</v>
      </c>
      <c r="D15" s="192">
        <v>1</v>
      </c>
      <c r="E15" s="192">
        <v>0</v>
      </c>
      <c r="F15" s="192">
        <v>1</v>
      </c>
      <c r="G15" s="192"/>
      <c r="H15" s="192"/>
      <c r="I15" s="247"/>
      <c r="J15" s="250">
        <v>3</v>
      </c>
      <c r="K15" s="192">
        <v>0</v>
      </c>
    </row>
    <row r="16" spans="1:11" s="29" customFormat="1" ht="21" customHeight="1">
      <c r="A16" s="376"/>
      <c r="B16" s="193" t="s">
        <v>230</v>
      </c>
      <c r="C16" s="192">
        <v>0</v>
      </c>
      <c r="D16" s="192">
        <v>0</v>
      </c>
      <c r="E16" s="192">
        <v>0</v>
      </c>
      <c r="F16" s="192">
        <v>1</v>
      </c>
      <c r="G16" s="192"/>
      <c r="H16" s="192"/>
      <c r="I16" s="247"/>
      <c r="J16" s="250">
        <v>0</v>
      </c>
      <c r="K16" s="192">
        <v>0</v>
      </c>
    </row>
    <row r="17" spans="1:11" s="29" customFormat="1" ht="21" customHeight="1">
      <c r="A17" s="376"/>
      <c r="B17" s="193" t="s">
        <v>213</v>
      </c>
      <c r="C17" s="192">
        <v>1</v>
      </c>
      <c r="D17" s="192">
        <v>8</v>
      </c>
      <c r="E17" s="192">
        <v>0</v>
      </c>
      <c r="F17" s="192">
        <v>0</v>
      </c>
      <c r="G17" s="192"/>
      <c r="H17" s="192"/>
      <c r="I17" s="247"/>
      <c r="J17" s="250">
        <v>0</v>
      </c>
      <c r="K17" s="192">
        <v>0</v>
      </c>
    </row>
    <row r="18" spans="1:11" s="29" customFormat="1" ht="21" customHeight="1">
      <c r="A18" s="377"/>
      <c r="B18" s="194" t="s">
        <v>97</v>
      </c>
      <c r="C18" s="195">
        <f>SUM(C5:C17)</f>
        <v>69</v>
      </c>
      <c r="D18" s="195">
        <f aca="true" t="shared" si="0" ref="D18:K18">SUM(D5:D17)</f>
        <v>19</v>
      </c>
      <c r="E18" s="195">
        <f t="shared" si="0"/>
        <v>21</v>
      </c>
      <c r="F18" s="195">
        <f t="shared" si="0"/>
        <v>27</v>
      </c>
      <c r="G18" s="195"/>
      <c r="H18" s="195"/>
      <c r="I18" s="248"/>
      <c r="J18" s="251">
        <f t="shared" si="0"/>
        <v>10</v>
      </c>
      <c r="K18" s="195">
        <f t="shared" si="0"/>
        <v>0</v>
      </c>
    </row>
    <row r="19" s="29" customFormat="1" ht="21" customHeight="1"/>
    <row r="20" spans="1:11" s="29" customFormat="1" ht="21" customHeight="1">
      <c r="A20" s="378" t="s">
        <v>216</v>
      </c>
      <c r="B20" s="196" t="s">
        <v>214</v>
      </c>
      <c r="C20" s="190">
        <v>0</v>
      </c>
      <c r="D20" s="190">
        <v>0</v>
      </c>
      <c r="E20" s="190">
        <v>0</v>
      </c>
      <c r="F20" s="190">
        <v>0</v>
      </c>
      <c r="G20" s="190">
        <v>18</v>
      </c>
      <c r="H20" s="190">
        <v>2</v>
      </c>
      <c r="I20" s="246">
        <v>0</v>
      </c>
      <c r="J20" s="249"/>
      <c r="K20" s="190"/>
    </row>
    <row r="21" spans="1:11" s="29" customFormat="1" ht="21" customHeight="1">
      <c r="A21" s="376"/>
      <c r="B21" s="193" t="s">
        <v>231</v>
      </c>
      <c r="C21" s="192">
        <v>0</v>
      </c>
      <c r="D21" s="192">
        <v>0</v>
      </c>
      <c r="E21" s="192">
        <v>0</v>
      </c>
      <c r="F21" s="192">
        <v>0</v>
      </c>
      <c r="G21" s="192">
        <v>18</v>
      </c>
      <c r="H21" s="192">
        <v>15</v>
      </c>
      <c r="I21" s="247">
        <v>0</v>
      </c>
      <c r="J21" s="250"/>
      <c r="K21" s="192"/>
    </row>
    <row r="22" spans="1:11" s="29" customFormat="1" ht="21" customHeight="1">
      <c r="A22" s="376"/>
      <c r="B22" s="191" t="s">
        <v>232</v>
      </c>
      <c r="C22" s="192">
        <v>0</v>
      </c>
      <c r="D22" s="192">
        <v>0</v>
      </c>
      <c r="E22" s="192">
        <v>0</v>
      </c>
      <c r="F22" s="192">
        <v>0</v>
      </c>
      <c r="G22" s="192">
        <v>4</v>
      </c>
      <c r="H22" s="192">
        <v>5</v>
      </c>
      <c r="I22" s="247">
        <v>0</v>
      </c>
      <c r="J22" s="250"/>
      <c r="K22" s="192"/>
    </row>
    <row r="23" spans="1:11" s="29" customFormat="1" ht="21" customHeight="1">
      <c r="A23" s="376"/>
      <c r="B23" s="193" t="s">
        <v>233</v>
      </c>
      <c r="C23" s="192">
        <v>0</v>
      </c>
      <c r="D23" s="192">
        <v>0</v>
      </c>
      <c r="E23" s="192">
        <v>1</v>
      </c>
      <c r="F23" s="192">
        <v>0</v>
      </c>
      <c r="G23" s="192">
        <v>4</v>
      </c>
      <c r="H23" s="192">
        <v>2</v>
      </c>
      <c r="I23" s="247">
        <v>0</v>
      </c>
      <c r="J23" s="250"/>
      <c r="K23" s="192"/>
    </row>
    <row r="24" spans="1:11" s="29" customFormat="1" ht="21" customHeight="1">
      <c r="A24" s="376"/>
      <c r="B24" s="193" t="s">
        <v>234</v>
      </c>
      <c r="C24" s="192">
        <v>61</v>
      </c>
      <c r="D24" s="192">
        <v>2</v>
      </c>
      <c r="E24" s="192">
        <v>3</v>
      </c>
      <c r="F24" s="192">
        <v>5</v>
      </c>
      <c r="G24" s="192">
        <v>1</v>
      </c>
      <c r="H24" s="192">
        <v>0</v>
      </c>
      <c r="I24" s="247">
        <v>0</v>
      </c>
      <c r="J24" s="250"/>
      <c r="K24" s="192"/>
    </row>
    <row r="25" spans="1:11" s="29" customFormat="1" ht="21" customHeight="1">
      <c r="A25" s="376"/>
      <c r="B25" s="193" t="s">
        <v>235</v>
      </c>
      <c r="C25" s="192">
        <v>112</v>
      </c>
      <c r="D25" s="192">
        <v>12</v>
      </c>
      <c r="E25" s="192">
        <v>14</v>
      </c>
      <c r="F25" s="192">
        <v>15</v>
      </c>
      <c r="G25" s="192">
        <v>0</v>
      </c>
      <c r="H25" s="192">
        <v>2</v>
      </c>
      <c r="I25" s="247">
        <v>0</v>
      </c>
      <c r="J25" s="250"/>
      <c r="K25" s="192"/>
    </row>
    <row r="26" spans="1:11" s="29" customFormat="1" ht="21" customHeight="1">
      <c r="A26" s="376"/>
      <c r="B26" s="193" t="s">
        <v>236</v>
      </c>
      <c r="C26" s="192">
        <v>88</v>
      </c>
      <c r="D26" s="192">
        <v>9</v>
      </c>
      <c r="E26" s="192">
        <v>11</v>
      </c>
      <c r="F26" s="192">
        <v>17</v>
      </c>
      <c r="G26" s="192">
        <v>1</v>
      </c>
      <c r="H26" s="192">
        <v>3</v>
      </c>
      <c r="I26" s="247">
        <v>0</v>
      </c>
      <c r="J26" s="250"/>
      <c r="K26" s="192"/>
    </row>
    <row r="27" spans="1:11" s="29" customFormat="1" ht="21" customHeight="1">
      <c r="A27" s="376"/>
      <c r="B27" s="193" t="s">
        <v>237</v>
      </c>
      <c r="C27" s="192">
        <v>38</v>
      </c>
      <c r="D27" s="192">
        <v>10</v>
      </c>
      <c r="E27" s="192">
        <v>5</v>
      </c>
      <c r="F27" s="192">
        <v>13</v>
      </c>
      <c r="G27" s="192">
        <v>1</v>
      </c>
      <c r="H27" s="192">
        <v>2</v>
      </c>
      <c r="I27" s="247">
        <v>0</v>
      </c>
      <c r="J27" s="250"/>
      <c r="K27" s="192"/>
    </row>
    <row r="28" spans="1:11" s="29" customFormat="1" ht="21" customHeight="1">
      <c r="A28" s="376"/>
      <c r="B28" s="193" t="s">
        <v>238</v>
      </c>
      <c r="C28" s="192">
        <v>20</v>
      </c>
      <c r="D28" s="192">
        <v>11</v>
      </c>
      <c r="E28" s="192">
        <v>2</v>
      </c>
      <c r="F28" s="192">
        <v>9</v>
      </c>
      <c r="G28" s="192">
        <v>2</v>
      </c>
      <c r="H28" s="192">
        <v>3</v>
      </c>
      <c r="I28" s="247">
        <v>0</v>
      </c>
      <c r="J28" s="250"/>
      <c r="K28" s="192"/>
    </row>
    <row r="29" spans="1:11" s="29" customFormat="1" ht="21" customHeight="1">
      <c r="A29" s="376"/>
      <c r="B29" s="193" t="s">
        <v>239</v>
      </c>
      <c r="C29" s="192">
        <v>12</v>
      </c>
      <c r="D29" s="192">
        <v>6</v>
      </c>
      <c r="E29" s="192">
        <v>3</v>
      </c>
      <c r="F29" s="192">
        <v>2</v>
      </c>
      <c r="G29" s="192">
        <v>0</v>
      </c>
      <c r="H29" s="192">
        <v>3</v>
      </c>
      <c r="I29" s="247">
        <v>0</v>
      </c>
      <c r="J29" s="250"/>
      <c r="K29" s="192"/>
    </row>
    <row r="30" spans="1:11" s="29" customFormat="1" ht="21" customHeight="1">
      <c r="A30" s="376"/>
      <c r="B30" s="193" t="s">
        <v>240</v>
      </c>
      <c r="C30" s="192">
        <v>6</v>
      </c>
      <c r="D30" s="192">
        <v>7</v>
      </c>
      <c r="E30" s="192">
        <v>2</v>
      </c>
      <c r="F30" s="192">
        <v>2</v>
      </c>
      <c r="G30" s="192">
        <v>3</v>
      </c>
      <c r="H30" s="192">
        <v>0</v>
      </c>
      <c r="I30" s="247">
        <v>0</v>
      </c>
      <c r="J30" s="250"/>
      <c r="K30" s="192"/>
    </row>
    <row r="31" spans="1:11" s="29" customFormat="1" ht="21" customHeight="1">
      <c r="A31" s="376"/>
      <c r="B31" s="193" t="s">
        <v>241</v>
      </c>
      <c r="C31" s="192">
        <v>3</v>
      </c>
      <c r="D31" s="192">
        <v>3</v>
      </c>
      <c r="E31" s="192">
        <v>1</v>
      </c>
      <c r="F31" s="192">
        <v>0</v>
      </c>
      <c r="G31" s="192">
        <v>5</v>
      </c>
      <c r="H31" s="192">
        <v>0</v>
      </c>
      <c r="I31" s="247">
        <v>0</v>
      </c>
      <c r="J31" s="250"/>
      <c r="K31" s="192"/>
    </row>
    <row r="32" spans="1:11" s="29" customFormat="1" ht="21" customHeight="1">
      <c r="A32" s="376"/>
      <c r="B32" s="193" t="s">
        <v>242</v>
      </c>
      <c r="C32" s="192">
        <v>1</v>
      </c>
      <c r="D32" s="192">
        <v>6</v>
      </c>
      <c r="E32" s="192">
        <v>0</v>
      </c>
      <c r="F32" s="192">
        <v>0</v>
      </c>
      <c r="G32" s="192">
        <v>11</v>
      </c>
      <c r="H32" s="192">
        <v>1</v>
      </c>
      <c r="I32" s="247">
        <v>0</v>
      </c>
      <c r="J32" s="250"/>
      <c r="K32" s="192"/>
    </row>
    <row r="33" spans="1:11" s="29" customFormat="1" ht="21" customHeight="1">
      <c r="A33" s="376"/>
      <c r="B33" s="193" t="s">
        <v>243</v>
      </c>
      <c r="C33" s="192">
        <v>1</v>
      </c>
      <c r="D33" s="192">
        <v>2</v>
      </c>
      <c r="E33" s="192">
        <v>0</v>
      </c>
      <c r="F33" s="192">
        <v>1</v>
      </c>
      <c r="G33" s="192">
        <v>12</v>
      </c>
      <c r="H33" s="192">
        <v>2</v>
      </c>
      <c r="I33" s="247">
        <v>0</v>
      </c>
      <c r="J33" s="250"/>
      <c r="K33" s="192"/>
    </row>
    <row r="34" spans="1:11" s="29" customFormat="1" ht="21" customHeight="1">
      <c r="A34" s="376"/>
      <c r="B34" s="193" t="s">
        <v>244</v>
      </c>
      <c r="C34" s="192">
        <v>1</v>
      </c>
      <c r="D34" s="192">
        <v>5</v>
      </c>
      <c r="E34" s="192">
        <v>0</v>
      </c>
      <c r="F34" s="192">
        <v>0</v>
      </c>
      <c r="G34" s="192">
        <v>13</v>
      </c>
      <c r="H34" s="192">
        <v>6</v>
      </c>
      <c r="I34" s="247">
        <v>1</v>
      </c>
      <c r="J34" s="250"/>
      <c r="K34" s="192"/>
    </row>
    <row r="35" spans="1:11" s="29" customFormat="1" ht="21" customHeight="1">
      <c r="A35" s="376"/>
      <c r="B35" s="193" t="s">
        <v>203</v>
      </c>
      <c r="C35" s="192">
        <v>0</v>
      </c>
      <c r="D35" s="192">
        <v>5</v>
      </c>
      <c r="E35" s="192">
        <v>0</v>
      </c>
      <c r="F35" s="192">
        <v>0</v>
      </c>
      <c r="G35" s="192">
        <v>85</v>
      </c>
      <c r="H35" s="192">
        <v>17</v>
      </c>
      <c r="I35" s="247">
        <v>1</v>
      </c>
      <c r="J35" s="250"/>
      <c r="K35" s="192"/>
    </row>
    <row r="36" spans="1:11" s="29" customFormat="1" ht="21" customHeight="1">
      <c r="A36" s="377"/>
      <c r="B36" s="194" t="s">
        <v>97</v>
      </c>
      <c r="C36" s="195">
        <f>SUM(C20:C35)</f>
        <v>343</v>
      </c>
      <c r="D36" s="195">
        <f aca="true" t="shared" si="1" ref="D36:I36">SUM(D20:D35)</f>
        <v>78</v>
      </c>
      <c r="E36" s="195">
        <f t="shared" si="1"/>
        <v>42</v>
      </c>
      <c r="F36" s="195">
        <f t="shared" si="1"/>
        <v>64</v>
      </c>
      <c r="G36" s="195">
        <f t="shared" si="1"/>
        <v>178</v>
      </c>
      <c r="H36" s="195">
        <f t="shared" si="1"/>
        <v>63</v>
      </c>
      <c r="I36" s="248">
        <f t="shared" si="1"/>
        <v>2</v>
      </c>
      <c r="J36" s="251"/>
      <c r="K36" s="195"/>
    </row>
  </sheetData>
  <mergeCells count="2">
    <mergeCell ref="A5:A18"/>
    <mergeCell ref="A20:A36"/>
  </mergeCells>
  <printOptions/>
  <pageMargins left="0.7874015748031497" right="0.5905511811023623" top="0.984251968503937" bottom="0.984251968503937" header="0.5118110236220472" footer="0.5118110236220472"/>
  <pageSetup horizontalDpi="400" verticalDpi="4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A2" sqref="A2"/>
    </sheetView>
  </sheetViews>
  <sheetFormatPr defaultColWidth="9.00390625" defaultRowHeight="13.5"/>
  <cols>
    <col min="1" max="1" width="4.25390625" style="1" customWidth="1"/>
    <col min="2" max="11" width="8.125" style="1" customWidth="1"/>
    <col min="12" max="16384" width="9.00390625" style="1" customWidth="1"/>
  </cols>
  <sheetData>
    <row r="1" spans="1:10" ht="21" customHeight="1">
      <c r="A1" s="150" t="s">
        <v>442</v>
      </c>
      <c r="B1" s="161"/>
      <c r="J1" s="1" t="s">
        <v>13</v>
      </c>
    </row>
    <row r="2" spans="1:11" s="29" customFormat="1" ht="11.25" customHeight="1">
      <c r="A2" s="265"/>
      <c r="B2" s="265"/>
      <c r="C2" s="4" t="s">
        <v>150</v>
      </c>
      <c r="D2" s="4" t="s">
        <v>151</v>
      </c>
      <c r="E2" s="4" t="s">
        <v>447</v>
      </c>
      <c r="F2" s="4" t="s">
        <v>456</v>
      </c>
      <c r="G2" s="4" t="s">
        <v>457</v>
      </c>
      <c r="H2" s="4" t="s">
        <v>458</v>
      </c>
      <c r="I2" s="243" t="s">
        <v>459</v>
      </c>
      <c r="J2" s="266" t="s">
        <v>460</v>
      </c>
      <c r="K2" s="267" t="s">
        <v>156</v>
      </c>
    </row>
    <row r="3" spans="1:11" s="29" customFormat="1" ht="11.25" customHeight="1">
      <c r="A3" s="268"/>
      <c r="B3" s="8" t="s">
        <v>146</v>
      </c>
      <c r="C3" s="8" t="s">
        <v>372</v>
      </c>
      <c r="D3" s="8" t="s">
        <v>70</v>
      </c>
      <c r="E3" s="8" t="s">
        <v>437</v>
      </c>
      <c r="F3" s="8"/>
      <c r="G3" s="8" t="s">
        <v>246</v>
      </c>
      <c r="H3" s="8" t="s">
        <v>248</v>
      </c>
      <c r="I3" s="244" t="s">
        <v>249</v>
      </c>
      <c r="J3" s="269" t="s">
        <v>256</v>
      </c>
      <c r="K3" s="8"/>
    </row>
    <row r="4" spans="1:11" s="29" customFormat="1" ht="11.25" customHeight="1">
      <c r="A4" s="270" t="s">
        <v>450</v>
      </c>
      <c r="B4" s="270"/>
      <c r="C4" s="11" t="s">
        <v>438</v>
      </c>
      <c r="D4" s="11" t="s">
        <v>439</v>
      </c>
      <c r="E4" s="11" t="s">
        <v>440</v>
      </c>
      <c r="F4" s="11" t="s">
        <v>152</v>
      </c>
      <c r="G4" s="11" t="s">
        <v>247</v>
      </c>
      <c r="H4" s="11" t="s">
        <v>250</v>
      </c>
      <c r="I4" s="245" t="s">
        <v>250</v>
      </c>
      <c r="J4" s="271" t="s">
        <v>155</v>
      </c>
      <c r="K4" s="272" t="s">
        <v>157</v>
      </c>
    </row>
    <row r="5" spans="1:11" s="29" customFormat="1" ht="10.5" customHeight="1">
      <c r="A5" s="387" t="s">
        <v>401</v>
      </c>
      <c r="B5" s="273" t="s">
        <v>219</v>
      </c>
      <c r="C5" s="274">
        <v>0</v>
      </c>
      <c r="D5" s="274">
        <v>0</v>
      </c>
      <c r="E5" s="274">
        <v>0</v>
      </c>
      <c r="F5" s="274">
        <v>0</v>
      </c>
      <c r="G5" s="274"/>
      <c r="H5" s="274"/>
      <c r="I5" s="275"/>
      <c r="J5" s="276">
        <v>0</v>
      </c>
      <c r="K5" s="274">
        <v>0</v>
      </c>
    </row>
    <row r="6" spans="1:11" s="29" customFormat="1" ht="10.5" customHeight="1">
      <c r="A6" s="388"/>
      <c r="B6" s="277" t="s">
        <v>220</v>
      </c>
      <c r="C6" s="278">
        <v>0</v>
      </c>
      <c r="D6" s="278">
        <v>0</v>
      </c>
      <c r="E6" s="278">
        <v>0</v>
      </c>
      <c r="F6" s="278">
        <v>0</v>
      </c>
      <c r="G6" s="278"/>
      <c r="H6" s="278"/>
      <c r="I6" s="279"/>
      <c r="J6" s="280">
        <v>0</v>
      </c>
      <c r="K6" s="278">
        <v>0</v>
      </c>
    </row>
    <row r="7" spans="1:11" s="29" customFormat="1" ht="10.5" customHeight="1">
      <c r="A7" s="388"/>
      <c r="B7" s="281" t="s">
        <v>221</v>
      </c>
      <c r="C7" s="278">
        <v>0</v>
      </c>
      <c r="D7" s="278">
        <v>0</v>
      </c>
      <c r="E7" s="278">
        <v>0</v>
      </c>
      <c r="F7" s="278">
        <v>0</v>
      </c>
      <c r="G7" s="278"/>
      <c r="H7" s="278"/>
      <c r="I7" s="279"/>
      <c r="J7" s="280">
        <v>0</v>
      </c>
      <c r="K7" s="278">
        <v>0</v>
      </c>
    </row>
    <row r="8" spans="1:11" s="29" customFormat="1" ht="10.5" customHeight="1">
      <c r="A8" s="388"/>
      <c r="B8" s="281" t="s">
        <v>222</v>
      </c>
      <c r="C8" s="278">
        <v>0</v>
      </c>
      <c r="D8" s="278">
        <v>0</v>
      </c>
      <c r="E8" s="278">
        <v>0</v>
      </c>
      <c r="F8" s="278">
        <v>0</v>
      </c>
      <c r="G8" s="278"/>
      <c r="H8" s="278"/>
      <c r="I8" s="279"/>
      <c r="J8" s="280">
        <v>0</v>
      </c>
      <c r="K8" s="278">
        <v>0</v>
      </c>
    </row>
    <row r="9" spans="1:11" s="29" customFormat="1" ht="10.5" customHeight="1">
      <c r="A9" s="388"/>
      <c r="B9" s="281" t="s">
        <v>223</v>
      </c>
      <c r="C9" s="278">
        <v>6</v>
      </c>
      <c r="D9" s="278">
        <v>2</v>
      </c>
      <c r="E9" s="278">
        <v>6</v>
      </c>
      <c r="F9" s="278">
        <v>3</v>
      </c>
      <c r="G9" s="278"/>
      <c r="H9" s="278"/>
      <c r="I9" s="279"/>
      <c r="J9" s="280">
        <v>0</v>
      </c>
      <c r="K9" s="278">
        <v>0</v>
      </c>
    </row>
    <row r="10" spans="1:11" s="29" customFormat="1" ht="10.5" customHeight="1">
      <c r="A10" s="388"/>
      <c r="B10" s="281" t="s">
        <v>224</v>
      </c>
      <c r="C10" s="278">
        <v>2</v>
      </c>
      <c r="D10" s="278">
        <v>1</v>
      </c>
      <c r="E10" s="278">
        <v>1</v>
      </c>
      <c r="F10" s="278">
        <v>9</v>
      </c>
      <c r="G10" s="278"/>
      <c r="H10" s="278"/>
      <c r="I10" s="279"/>
      <c r="J10" s="280">
        <v>0</v>
      </c>
      <c r="K10" s="278">
        <v>0</v>
      </c>
    </row>
    <row r="11" spans="1:11" s="29" customFormat="1" ht="10.5" customHeight="1">
      <c r="A11" s="388"/>
      <c r="B11" s="281" t="s">
        <v>225</v>
      </c>
      <c r="C11" s="278">
        <v>1</v>
      </c>
      <c r="D11" s="278">
        <v>1</v>
      </c>
      <c r="E11" s="278">
        <v>1</v>
      </c>
      <c r="F11" s="278">
        <v>3</v>
      </c>
      <c r="G11" s="278"/>
      <c r="H11" s="278"/>
      <c r="I11" s="279"/>
      <c r="J11" s="280">
        <v>0</v>
      </c>
      <c r="K11" s="278">
        <v>0</v>
      </c>
    </row>
    <row r="12" spans="1:11" s="29" customFormat="1" ht="10.5" customHeight="1">
      <c r="A12" s="388"/>
      <c r="B12" s="281" t="s">
        <v>226</v>
      </c>
      <c r="C12" s="278">
        <v>6</v>
      </c>
      <c r="D12" s="278">
        <v>0</v>
      </c>
      <c r="E12" s="278">
        <v>4</v>
      </c>
      <c r="F12" s="278">
        <v>7</v>
      </c>
      <c r="G12" s="278"/>
      <c r="H12" s="278"/>
      <c r="I12" s="279"/>
      <c r="J12" s="280">
        <v>0</v>
      </c>
      <c r="K12" s="278">
        <v>0</v>
      </c>
    </row>
    <row r="13" spans="1:11" s="29" customFormat="1" ht="10.5" customHeight="1">
      <c r="A13" s="388"/>
      <c r="B13" s="281" t="s">
        <v>227</v>
      </c>
      <c r="C13" s="278">
        <v>0</v>
      </c>
      <c r="D13" s="278">
        <v>1</v>
      </c>
      <c r="E13" s="278">
        <v>2</v>
      </c>
      <c r="F13" s="278">
        <v>0</v>
      </c>
      <c r="G13" s="278"/>
      <c r="H13" s="278"/>
      <c r="I13" s="279"/>
      <c r="J13" s="280">
        <v>0</v>
      </c>
      <c r="K13" s="278">
        <v>0</v>
      </c>
    </row>
    <row r="14" spans="1:11" s="29" customFormat="1" ht="10.5" customHeight="1">
      <c r="A14" s="388"/>
      <c r="B14" s="281" t="s">
        <v>228</v>
      </c>
      <c r="C14" s="278">
        <v>2</v>
      </c>
      <c r="D14" s="278">
        <v>1</v>
      </c>
      <c r="E14" s="278">
        <v>0</v>
      </c>
      <c r="F14" s="278">
        <v>0</v>
      </c>
      <c r="G14" s="278"/>
      <c r="H14" s="278"/>
      <c r="I14" s="279"/>
      <c r="J14" s="280">
        <v>0</v>
      </c>
      <c r="K14" s="278">
        <v>0</v>
      </c>
    </row>
    <row r="15" spans="1:11" s="29" customFormat="1" ht="10.5" customHeight="1">
      <c r="A15" s="388"/>
      <c r="B15" s="281" t="s">
        <v>229</v>
      </c>
      <c r="C15" s="278">
        <v>0</v>
      </c>
      <c r="D15" s="278">
        <v>1</v>
      </c>
      <c r="E15" s="278">
        <v>0</v>
      </c>
      <c r="F15" s="278">
        <v>1</v>
      </c>
      <c r="G15" s="278"/>
      <c r="H15" s="278"/>
      <c r="I15" s="279"/>
      <c r="J15" s="280">
        <v>0</v>
      </c>
      <c r="K15" s="278">
        <v>0</v>
      </c>
    </row>
    <row r="16" spans="1:11" s="29" customFormat="1" ht="10.5" customHeight="1">
      <c r="A16" s="388"/>
      <c r="B16" s="281" t="s">
        <v>230</v>
      </c>
      <c r="C16" s="278">
        <v>0</v>
      </c>
      <c r="D16" s="278">
        <v>0</v>
      </c>
      <c r="E16" s="278">
        <v>0</v>
      </c>
      <c r="F16" s="278">
        <v>1</v>
      </c>
      <c r="G16" s="278"/>
      <c r="H16" s="278"/>
      <c r="I16" s="279"/>
      <c r="J16" s="280">
        <v>0</v>
      </c>
      <c r="K16" s="278">
        <v>0</v>
      </c>
    </row>
    <row r="17" spans="1:11" s="29" customFormat="1" ht="10.5" customHeight="1">
      <c r="A17" s="388"/>
      <c r="B17" s="281" t="s">
        <v>213</v>
      </c>
      <c r="C17" s="278">
        <v>0</v>
      </c>
      <c r="D17" s="278">
        <v>3</v>
      </c>
      <c r="E17" s="278">
        <v>0</v>
      </c>
      <c r="F17" s="278">
        <v>0</v>
      </c>
      <c r="G17" s="278"/>
      <c r="H17" s="278"/>
      <c r="I17" s="279"/>
      <c r="J17" s="280">
        <v>0</v>
      </c>
      <c r="K17" s="278">
        <v>0</v>
      </c>
    </row>
    <row r="18" spans="1:11" s="29" customFormat="1" ht="10.5" customHeight="1">
      <c r="A18" s="389"/>
      <c r="B18" s="282" t="s">
        <v>97</v>
      </c>
      <c r="C18" s="283">
        <f>SUM(C5:C17)</f>
        <v>17</v>
      </c>
      <c r="D18" s="283">
        <f aca="true" t="shared" si="0" ref="D18:K18">SUM(D5:D17)</f>
        <v>10</v>
      </c>
      <c r="E18" s="283">
        <f t="shared" si="0"/>
        <v>14</v>
      </c>
      <c r="F18" s="283">
        <f t="shared" si="0"/>
        <v>24</v>
      </c>
      <c r="G18" s="283"/>
      <c r="H18" s="283"/>
      <c r="I18" s="284"/>
      <c r="J18" s="285">
        <f t="shared" si="0"/>
        <v>0</v>
      </c>
      <c r="K18" s="283">
        <f t="shared" si="0"/>
        <v>0</v>
      </c>
    </row>
    <row r="19" spans="1:11" s="29" customFormat="1" ht="10.5" customHeight="1">
      <c r="A19" s="286"/>
      <c r="B19" s="286"/>
      <c r="C19" s="286"/>
      <c r="D19" s="286"/>
      <c r="E19" s="286"/>
      <c r="F19" s="286"/>
      <c r="G19" s="286"/>
      <c r="H19" s="286"/>
      <c r="I19" s="286"/>
      <c r="J19" s="286"/>
      <c r="K19" s="286"/>
    </row>
    <row r="20" spans="1:11" s="29" customFormat="1" ht="10.5" customHeight="1">
      <c r="A20" s="387" t="s">
        <v>402</v>
      </c>
      <c r="B20" s="287" t="s">
        <v>214</v>
      </c>
      <c r="C20" s="274">
        <v>0</v>
      </c>
      <c r="D20" s="274">
        <v>0</v>
      </c>
      <c r="E20" s="274">
        <v>0</v>
      </c>
      <c r="F20" s="274">
        <v>0</v>
      </c>
      <c r="G20" s="274">
        <v>10</v>
      </c>
      <c r="H20" s="274">
        <v>1</v>
      </c>
      <c r="I20" s="275">
        <v>0</v>
      </c>
      <c r="J20" s="276"/>
      <c r="K20" s="274"/>
    </row>
    <row r="21" spans="1:11" s="29" customFormat="1" ht="10.5" customHeight="1">
      <c r="A21" s="388"/>
      <c r="B21" s="281" t="s">
        <v>231</v>
      </c>
      <c r="C21" s="278">
        <v>0</v>
      </c>
      <c r="D21" s="278">
        <v>0</v>
      </c>
      <c r="E21" s="278">
        <v>0</v>
      </c>
      <c r="F21" s="278">
        <v>0</v>
      </c>
      <c r="G21" s="278">
        <v>11</v>
      </c>
      <c r="H21" s="278">
        <v>6</v>
      </c>
      <c r="I21" s="279">
        <v>0</v>
      </c>
      <c r="J21" s="280"/>
      <c r="K21" s="278"/>
    </row>
    <row r="22" spans="1:11" s="29" customFormat="1" ht="10.5" customHeight="1">
      <c r="A22" s="388"/>
      <c r="B22" s="277" t="s">
        <v>232</v>
      </c>
      <c r="C22" s="278">
        <v>0</v>
      </c>
      <c r="D22" s="278">
        <v>0</v>
      </c>
      <c r="E22" s="278">
        <v>0</v>
      </c>
      <c r="F22" s="278">
        <v>0</v>
      </c>
      <c r="G22" s="278">
        <v>2</v>
      </c>
      <c r="H22" s="278">
        <v>4</v>
      </c>
      <c r="I22" s="279">
        <v>0</v>
      </c>
      <c r="J22" s="280"/>
      <c r="K22" s="278"/>
    </row>
    <row r="23" spans="1:11" s="29" customFormat="1" ht="10.5" customHeight="1">
      <c r="A23" s="388"/>
      <c r="B23" s="281" t="s">
        <v>233</v>
      </c>
      <c r="C23" s="278">
        <v>0</v>
      </c>
      <c r="D23" s="278">
        <v>0</v>
      </c>
      <c r="E23" s="278">
        <v>1</v>
      </c>
      <c r="F23" s="278">
        <v>0</v>
      </c>
      <c r="G23" s="278">
        <v>3</v>
      </c>
      <c r="H23" s="278">
        <v>2</v>
      </c>
      <c r="I23" s="279">
        <v>0</v>
      </c>
      <c r="J23" s="280"/>
      <c r="K23" s="278"/>
    </row>
    <row r="24" spans="1:11" s="29" customFormat="1" ht="10.5" customHeight="1">
      <c r="A24" s="388"/>
      <c r="B24" s="281" t="s">
        <v>234</v>
      </c>
      <c r="C24" s="278">
        <v>3</v>
      </c>
      <c r="D24" s="278">
        <v>1</v>
      </c>
      <c r="E24" s="278">
        <v>1</v>
      </c>
      <c r="F24" s="278">
        <v>3</v>
      </c>
      <c r="G24" s="278">
        <v>0</v>
      </c>
      <c r="H24" s="278">
        <v>0</v>
      </c>
      <c r="I24" s="279">
        <v>0</v>
      </c>
      <c r="J24" s="280"/>
      <c r="K24" s="278"/>
    </row>
    <row r="25" spans="1:11" s="29" customFormat="1" ht="10.5" customHeight="1">
      <c r="A25" s="388"/>
      <c r="B25" s="281" t="s">
        <v>235</v>
      </c>
      <c r="C25" s="278">
        <v>21</v>
      </c>
      <c r="D25" s="278">
        <v>3</v>
      </c>
      <c r="E25" s="278">
        <v>4</v>
      </c>
      <c r="F25" s="278">
        <v>14</v>
      </c>
      <c r="G25" s="278">
        <v>0</v>
      </c>
      <c r="H25" s="278">
        <v>1</v>
      </c>
      <c r="I25" s="279">
        <v>0</v>
      </c>
      <c r="J25" s="280"/>
      <c r="K25" s="278"/>
    </row>
    <row r="26" spans="1:11" s="29" customFormat="1" ht="10.5" customHeight="1">
      <c r="A26" s="388"/>
      <c r="B26" s="281" t="s">
        <v>236</v>
      </c>
      <c r="C26" s="278">
        <v>10</v>
      </c>
      <c r="D26" s="278">
        <v>2</v>
      </c>
      <c r="E26" s="278">
        <v>5</v>
      </c>
      <c r="F26" s="278">
        <v>15</v>
      </c>
      <c r="G26" s="278">
        <v>1</v>
      </c>
      <c r="H26" s="278">
        <v>2</v>
      </c>
      <c r="I26" s="279">
        <v>0</v>
      </c>
      <c r="J26" s="280"/>
      <c r="K26" s="278"/>
    </row>
    <row r="27" spans="1:11" s="29" customFormat="1" ht="10.5" customHeight="1">
      <c r="A27" s="388"/>
      <c r="B27" s="281" t="s">
        <v>237</v>
      </c>
      <c r="C27" s="278">
        <v>4</v>
      </c>
      <c r="D27" s="278">
        <v>6</v>
      </c>
      <c r="E27" s="278">
        <v>2</v>
      </c>
      <c r="F27" s="278">
        <v>12</v>
      </c>
      <c r="G27" s="278">
        <v>0</v>
      </c>
      <c r="H27" s="278">
        <v>0</v>
      </c>
      <c r="I27" s="279">
        <v>0</v>
      </c>
      <c r="J27" s="280"/>
      <c r="K27" s="278"/>
    </row>
    <row r="28" spans="1:11" s="29" customFormat="1" ht="10.5" customHeight="1">
      <c r="A28" s="388"/>
      <c r="B28" s="281" t="s">
        <v>238</v>
      </c>
      <c r="C28" s="278">
        <v>3</v>
      </c>
      <c r="D28" s="278">
        <v>2</v>
      </c>
      <c r="E28" s="278">
        <v>1</v>
      </c>
      <c r="F28" s="278">
        <v>8</v>
      </c>
      <c r="G28" s="278">
        <v>0</v>
      </c>
      <c r="H28" s="278">
        <v>3</v>
      </c>
      <c r="I28" s="279">
        <v>0</v>
      </c>
      <c r="J28" s="280"/>
      <c r="K28" s="278"/>
    </row>
    <row r="29" spans="1:11" s="29" customFormat="1" ht="10.5" customHeight="1">
      <c r="A29" s="388"/>
      <c r="B29" s="281" t="s">
        <v>239</v>
      </c>
      <c r="C29" s="278">
        <v>5</v>
      </c>
      <c r="D29" s="278">
        <v>3</v>
      </c>
      <c r="E29" s="278">
        <v>2</v>
      </c>
      <c r="F29" s="278">
        <v>1</v>
      </c>
      <c r="G29" s="278">
        <v>0</v>
      </c>
      <c r="H29" s="278">
        <v>0</v>
      </c>
      <c r="I29" s="279">
        <v>0</v>
      </c>
      <c r="J29" s="280"/>
      <c r="K29" s="278"/>
    </row>
    <row r="30" spans="1:11" s="29" customFormat="1" ht="10.5" customHeight="1">
      <c r="A30" s="388"/>
      <c r="B30" s="281" t="s">
        <v>240</v>
      </c>
      <c r="C30" s="278">
        <v>0</v>
      </c>
      <c r="D30" s="278">
        <v>3</v>
      </c>
      <c r="E30" s="278">
        <v>2</v>
      </c>
      <c r="F30" s="278">
        <v>0</v>
      </c>
      <c r="G30" s="278">
        <v>2</v>
      </c>
      <c r="H30" s="278">
        <v>0</v>
      </c>
      <c r="I30" s="279">
        <v>0</v>
      </c>
      <c r="J30" s="280"/>
      <c r="K30" s="278"/>
    </row>
    <row r="31" spans="1:11" s="29" customFormat="1" ht="10.5" customHeight="1">
      <c r="A31" s="388"/>
      <c r="B31" s="281" t="s">
        <v>241</v>
      </c>
      <c r="C31" s="278">
        <v>0</v>
      </c>
      <c r="D31" s="278">
        <v>0</v>
      </c>
      <c r="E31" s="278">
        <v>1</v>
      </c>
      <c r="F31" s="278">
        <v>0</v>
      </c>
      <c r="G31" s="278">
        <v>4</v>
      </c>
      <c r="H31" s="278">
        <v>0</v>
      </c>
      <c r="I31" s="279">
        <v>0</v>
      </c>
      <c r="J31" s="280"/>
      <c r="K31" s="278"/>
    </row>
    <row r="32" spans="1:11" s="29" customFormat="1" ht="10.5" customHeight="1">
      <c r="A32" s="388"/>
      <c r="B32" s="281" t="s">
        <v>242</v>
      </c>
      <c r="C32" s="278">
        <v>1</v>
      </c>
      <c r="D32" s="278">
        <v>0</v>
      </c>
      <c r="E32" s="278">
        <v>0</v>
      </c>
      <c r="F32" s="278">
        <v>0</v>
      </c>
      <c r="G32" s="278">
        <v>7</v>
      </c>
      <c r="H32" s="278">
        <v>1</v>
      </c>
      <c r="I32" s="279">
        <v>0</v>
      </c>
      <c r="J32" s="280"/>
      <c r="K32" s="278"/>
    </row>
    <row r="33" spans="1:11" s="29" customFormat="1" ht="10.5" customHeight="1">
      <c r="A33" s="388"/>
      <c r="B33" s="281" t="s">
        <v>243</v>
      </c>
      <c r="C33" s="278">
        <v>1</v>
      </c>
      <c r="D33" s="278">
        <v>2</v>
      </c>
      <c r="E33" s="278">
        <v>0</v>
      </c>
      <c r="F33" s="278">
        <v>1</v>
      </c>
      <c r="G33" s="278">
        <v>7</v>
      </c>
      <c r="H33" s="278">
        <v>1</v>
      </c>
      <c r="I33" s="279">
        <v>0</v>
      </c>
      <c r="J33" s="280"/>
      <c r="K33" s="278"/>
    </row>
    <row r="34" spans="1:11" s="29" customFormat="1" ht="10.5" customHeight="1">
      <c r="A34" s="388"/>
      <c r="B34" s="281" t="s">
        <v>244</v>
      </c>
      <c r="C34" s="278">
        <v>0</v>
      </c>
      <c r="D34" s="278">
        <v>2</v>
      </c>
      <c r="E34" s="278">
        <v>0</v>
      </c>
      <c r="F34" s="278">
        <v>0</v>
      </c>
      <c r="G34" s="278">
        <v>8</v>
      </c>
      <c r="H34" s="278">
        <v>6</v>
      </c>
      <c r="I34" s="279">
        <v>1</v>
      </c>
      <c r="J34" s="280"/>
      <c r="K34" s="278"/>
    </row>
    <row r="35" spans="1:11" s="29" customFormat="1" ht="10.5" customHeight="1">
      <c r="A35" s="388"/>
      <c r="B35" s="281" t="s">
        <v>203</v>
      </c>
      <c r="C35" s="278">
        <v>0</v>
      </c>
      <c r="D35" s="278">
        <v>3</v>
      </c>
      <c r="E35" s="278">
        <v>0</v>
      </c>
      <c r="F35" s="278">
        <v>0</v>
      </c>
      <c r="G35" s="278">
        <v>56</v>
      </c>
      <c r="H35" s="278">
        <v>13</v>
      </c>
      <c r="I35" s="279">
        <v>1</v>
      </c>
      <c r="J35" s="280"/>
      <c r="K35" s="278"/>
    </row>
    <row r="36" spans="1:11" s="29" customFormat="1" ht="10.5" customHeight="1">
      <c r="A36" s="389"/>
      <c r="B36" s="282" t="s">
        <v>97</v>
      </c>
      <c r="C36" s="283">
        <f>SUM(C20:C35)</f>
        <v>48</v>
      </c>
      <c r="D36" s="283">
        <f aca="true" t="shared" si="1" ref="D36:I36">SUM(D20:D35)</f>
        <v>27</v>
      </c>
      <c r="E36" s="283">
        <f t="shared" si="1"/>
        <v>19</v>
      </c>
      <c r="F36" s="283">
        <f t="shared" si="1"/>
        <v>54</v>
      </c>
      <c r="G36" s="283">
        <f t="shared" si="1"/>
        <v>111</v>
      </c>
      <c r="H36" s="283">
        <f t="shared" si="1"/>
        <v>40</v>
      </c>
      <c r="I36" s="284">
        <f t="shared" si="1"/>
        <v>2</v>
      </c>
      <c r="J36" s="285"/>
      <c r="K36" s="283"/>
    </row>
    <row r="37" spans="1:11" s="29" customFormat="1" ht="10.5" customHeight="1">
      <c r="A37" s="288"/>
      <c r="B37" s="289"/>
      <c r="C37" s="290"/>
      <c r="D37" s="290"/>
      <c r="E37" s="290"/>
      <c r="F37" s="290"/>
      <c r="G37" s="290"/>
      <c r="H37" s="290"/>
      <c r="I37" s="290"/>
      <c r="J37" s="290"/>
      <c r="K37" s="290"/>
    </row>
    <row r="38" spans="1:11" ht="10.5" customHeight="1">
      <c r="A38" s="286" t="s">
        <v>451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86"/>
    </row>
    <row r="39" spans="1:11" s="29" customFormat="1" ht="10.5" customHeight="1">
      <c r="A39" s="387" t="s">
        <v>401</v>
      </c>
      <c r="B39" s="273" t="s">
        <v>219</v>
      </c>
      <c r="C39" s="274">
        <v>0</v>
      </c>
      <c r="D39" s="274">
        <v>0</v>
      </c>
      <c r="E39" s="274">
        <v>0</v>
      </c>
      <c r="F39" s="274">
        <v>0</v>
      </c>
      <c r="G39" s="274"/>
      <c r="H39" s="274"/>
      <c r="I39" s="275"/>
      <c r="J39" s="276">
        <v>0</v>
      </c>
      <c r="K39" s="274">
        <v>0</v>
      </c>
    </row>
    <row r="40" spans="1:11" s="29" customFormat="1" ht="10.5" customHeight="1">
      <c r="A40" s="388"/>
      <c r="B40" s="277" t="s">
        <v>220</v>
      </c>
      <c r="C40" s="278">
        <v>0</v>
      </c>
      <c r="D40" s="278">
        <v>0</v>
      </c>
      <c r="E40" s="278">
        <v>0</v>
      </c>
      <c r="F40" s="278">
        <v>0</v>
      </c>
      <c r="G40" s="278"/>
      <c r="H40" s="278"/>
      <c r="I40" s="279"/>
      <c r="J40" s="280">
        <v>0</v>
      </c>
      <c r="K40" s="278">
        <v>0</v>
      </c>
    </row>
    <row r="41" spans="1:11" s="29" customFormat="1" ht="10.5" customHeight="1">
      <c r="A41" s="388"/>
      <c r="B41" s="281" t="s">
        <v>221</v>
      </c>
      <c r="C41" s="278">
        <v>0</v>
      </c>
      <c r="D41" s="278">
        <v>0</v>
      </c>
      <c r="E41" s="278">
        <v>0</v>
      </c>
      <c r="F41" s="278">
        <v>0</v>
      </c>
      <c r="G41" s="278"/>
      <c r="H41" s="278"/>
      <c r="I41" s="279"/>
      <c r="J41" s="280">
        <v>0</v>
      </c>
      <c r="K41" s="278">
        <v>0</v>
      </c>
    </row>
    <row r="42" spans="1:11" s="29" customFormat="1" ht="10.5" customHeight="1">
      <c r="A42" s="388"/>
      <c r="B42" s="281" t="s">
        <v>222</v>
      </c>
      <c r="C42" s="278">
        <v>14</v>
      </c>
      <c r="D42" s="278">
        <v>0</v>
      </c>
      <c r="E42" s="278">
        <v>3</v>
      </c>
      <c r="F42" s="278">
        <v>1</v>
      </c>
      <c r="G42" s="278"/>
      <c r="H42" s="278"/>
      <c r="I42" s="279"/>
      <c r="J42" s="280">
        <v>0</v>
      </c>
      <c r="K42" s="278">
        <v>0</v>
      </c>
    </row>
    <row r="43" spans="1:11" s="29" customFormat="1" ht="10.5" customHeight="1">
      <c r="A43" s="388"/>
      <c r="B43" s="281" t="s">
        <v>223</v>
      </c>
      <c r="C43" s="278">
        <v>17</v>
      </c>
      <c r="D43" s="278">
        <v>0</v>
      </c>
      <c r="E43" s="278">
        <v>4</v>
      </c>
      <c r="F43" s="278">
        <v>2</v>
      </c>
      <c r="G43" s="278"/>
      <c r="H43" s="278"/>
      <c r="I43" s="279"/>
      <c r="J43" s="280">
        <v>1</v>
      </c>
      <c r="K43" s="278">
        <v>0</v>
      </c>
    </row>
    <row r="44" spans="1:11" s="29" customFormat="1" ht="10.5" customHeight="1">
      <c r="A44" s="388"/>
      <c r="B44" s="281" t="s">
        <v>224</v>
      </c>
      <c r="C44" s="278">
        <v>10</v>
      </c>
      <c r="D44" s="278">
        <v>1</v>
      </c>
      <c r="E44" s="278">
        <v>0</v>
      </c>
      <c r="F44" s="278">
        <v>0</v>
      </c>
      <c r="G44" s="278"/>
      <c r="H44" s="278"/>
      <c r="I44" s="279"/>
      <c r="J44" s="280">
        <v>0</v>
      </c>
      <c r="K44" s="278">
        <v>0</v>
      </c>
    </row>
    <row r="45" spans="1:11" s="29" customFormat="1" ht="10.5" customHeight="1">
      <c r="A45" s="388"/>
      <c r="B45" s="281" t="s">
        <v>225</v>
      </c>
      <c r="C45" s="278">
        <v>7</v>
      </c>
      <c r="D45" s="278">
        <v>0</v>
      </c>
      <c r="E45" s="278">
        <v>0</v>
      </c>
      <c r="F45" s="278">
        <v>0</v>
      </c>
      <c r="G45" s="278"/>
      <c r="H45" s="278"/>
      <c r="I45" s="279"/>
      <c r="J45" s="280">
        <v>1</v>
      </c>
      <c r="K45" s="278">
        <v>0</v>
      </c>
    </row>
    <row r="46" spans="1:11" s="29" customFormat="1" ht="10.5" customHeight="1">
      <c r="A46" s="388"/>
      <c r="B46" s="281" t="s">
        <v>226</v>
      </c>
      <c r="C46" s="278">
        <v>3</v>
      </c>
      <c r="D46" s="278">
        <v>2</v>
      </c>
      <c r="E46" s="278">
        <v>0</v>
      </c>
      <c r="F46" s="278">
        <v>0</v>
      </c>
      <c r="G46" s="278"/>
      <c r="H46" s="278"/>
      <c r="I46" s="279"/>
      <c r="J46" s="280">
        <v>0</v>
      </c>
      <c r="K46" s="278">
        <v>0</v>
      </c>
    </row>
    <row r="47" spans="1:11" s="29" customFormat="1" ht="10.5" customHeight="1">
      <c r="A47" s="388"/>
      <c r="B47" s="281" t="s">
        <v>227</v>
      </c>
      <c r="C47" s="278">
        <v>0</v>
      </c>
      <c r="D47" s="278">
        <v>1</v>
      </c>
      <c r="E47" s="278">
        <v>0</v>
      </c>
      <c r="F47" s="278">
        <v>0</v>
      </c>
      <c r="G47" s="278"/>
      <c r="H47" s="278"/>
      <c r="I47" s="279"/>
      <c r="J47" s="280">
        <v>3</v>
      </c>
      <c r="K47" s="278">
        <v>0</v>
      </c>
    </row>
    <row r="48" spans="1:11" s="29" customFormat="1" ht="10.5" customHeight="1">
      <c r="A48" s="388"/>
      <c r="B48" s="281" t="s">
        <v>228</v>
      </c>
      <c r="C48" s="278">
        <v>0</v>
      </c>
      <c r="D48" s="278">
        <v>0</v>
      </c>
      <c r="E48" s="278">
        <v>0</v>
      </c>
      <c r="F48" s="278">
        <v>0</v>
      </c>
      <c r="G48" s="278"/>
      <c r="H48" s="278"/>
      <c r="I48" s="279"/>
      <c r="J48" s="280">
        <v>2</v>
      </c>
      <c r="K48" s="278">
        <v>0</v>
      </c>
    </row>
    <row r="49" spans="1:11" s="29" customFormat="1" ht="10.5" customHeight="1">
      <c r="A49" s="388"/>
      <c r="B49" s="281" t="s">
        <v>229</v>
      </c>
      <c r="C49" s="278">
        <v>0</v>
      </c>
      <c r="D49" s="278">
        <v>0</v>
      </c>
      <c r="E49" s="278">
        <v>0</v>
      </c>
      <c r="F49" s="278">
        <v>0</v>
      </c>
      <c r="G49" s="278"/>
      <c r="H49" s="278"/>
      <c r="I49" s="279"/>
      <c r="J49" s="280">
        <v>3</v>
      </c>
      <c r="K49" s="278">
        <v>0</v>
      </c>
    </row>
    <row r="50" spans="1:11" s="29" customFormat="1" ht="10.5" customHeight="1">
      <c r="A50" s="388"/>
      <c r="B50" s="281" t="s">
        <v>230</v>
      </c>
      <c r="C50" s="278">
        <v>0</v>
      </c>
      <c r="D50" s="278">
        <v>0</v>
      </c>
      <c r="E50" s="278">
        <v>0</v>
      </c>
      <c r="F50" s="278">
        <v>0</v>
      </c>
      <c r="G50" s="278"/>
      <c r="H50" s="278"/>
      <c r="I50" s="279"/>
      <c r="J50" s="280">
        <v>0</v>
      </c>
      <c r="K50" s="278">
        <v>0</v>
      </c>
    </row>
    <row r="51" spans="1:11" s="29" customFormat="1" ht="10.5" customHeight="1">
      <c r="A51" s="388"/>
      <c r="B51" s="281" t="s">
        <v>213</v>
      </c>
      <c r="C51" s="278">
        <v>1</v>
      </c>
      <c r="D51" s="278">
        <v>5</v>
      </c>
      <c r="E51" s="278">
        <v>0</v>
      </c>
      <c r="F51" s="278">
        <v>0</v>
      </c>
      <c r="G51" s="278"/>
      <c r="H51" s="278"/>
      <c r="I51" s="279"/>
      <c r="J51" s="280">
        <v>0</v>
      </c>
      <c r="K51" s="278">
        <v>0</v>
      </c>
    </row>
    <row r="52" spans="1:11" s="29" customFormat="1" ht="10.5" customHeight="1">
      <c r="A52" s="389"/>
      <c r="B52" s="282" t="s">
        <v>97</v>
      </c>
      <c r="C52" s="283">
        <f>SUM(C39:C51)</f>
        <v>52</v>
      </c>
      <c r="D52" s="283">
        <f>SUM(D39:D51)</f>
        <v>9</v>
      </c>
      <c r="E52" s="283">
        <f>SUM(E39:E51)</f>
        <v>7</v>
      </c>
      <c r="F52" s="283">
        <f>SUM(F39:F51)</f>
        <v>3</v>
      </c>
      <c r="G52" s="283"/>
      <c r="H52" s="283"/>
      <c r="I52" s="284"/>
      <c r="J52" s="285">
        <f>SUM(J39:J51)</f>
        <v>10</v>
      </c>
      <c r="K52" s="283">
        <f>SUM(K39:K51)</f>
        <v>0</v>
      </c>
    </row>
    <row r="53" spans="1:11" s="29" customFormat="1" ht="10.5" customHeight="1">
      <c r="A53" s="286"/>
      <c r="B53" s="286"/>
      <c r="C53" s="286"/>
      <c r="D53" s="286"/>
      <c r="E53" s="286"/>
      <c r="F53" s="286"/>
      <c r="G53" s="286"/>
      <c r="H53" s="286"/>
      <c r="I53" s="286"/>
      <c r="J53" s="286"/>
      <c r="K53" s="286"/>
    </row>
    <row r="54" spans="1:11" s="29" customFormat="1" ht="10.5" customHeight="1">
      <c r="A54" s="387" t="s">
        <v>403</v>
      </c>
      <c r="B54" s="287" t="s">
        <v>214</v>
      </c>
      <c r="C54" s="274">
        <v>0</v>
      </c>
      <c r="D54" s="274">
        <v>0</v>
      </c>
      <c r="E54" s="274">
        <v>0</v>
      </c>
      <c r="F54" s="274">
        <v>0</v>
      </c>
      <c r="G54" s="274">
        <v>8</v>
      </c>
      <c r="H54" s="274">
        <v>1</v>
      </c>
      <c r="I54" s="76">
        <v>0</v>
      </c>
      <c r="J54" s="276"/>
      <c r="K54" s="274"/>
    </row>
    <row r="55" spans="1:11" s="29" customFormat="1" ht="10.5" customHeight="1">
      <c r="A55" s="388"/>
      <c r="B55" s="281" t="s">
        <v>231</v>
      </c>
      <c r="C55" s="278">
        <v>0</v>
      </c>
      <c r="D55" s="278">
        <v>0</v>
      </c>
      <c r="E55" s="278">
        <v>0</v>
      </c>
      <c r="F55" s="278">
        <v>0</v>
      </c>
      <c r="G55" s="278">
        <v>7</v>
      </c>
      <c r="H55" s="278">
        <v>9</v>
      </c>
      <c r="I55" s="286">
        <v>0</v>
      </c>
      <c r="J55" s="280"/>
      <c r="K55" s="278"/>
    </row>
    <row r="56" spans="1:11" s="29" customFormat="1" ht="10.5" customHeight="1">
      <c r="A56" s="388"/>
      <c r="B56" s="277" t="s">
        <v>232</v>
      </c>
      <c r="C56" s="278">
        <v>0</v>
      </c>
      <c r="D56" s="278">
        <v>0</v>
      </c>
      <c r="E56" s="278">
        <v>0</v>
      </c>
      <c r="F56" s="278">
        <v>0</v>
      </c>
      <c r="G56" s="278">
        <v>2</v>
      </c>
      <c r="H56" s="278">
        <v>1</v>
      </c>
      <c r="I56" s="286">
        <v>0</v>
      </c>
      <c r="J56" s="280"/>
      <c r="K56" s="278"/>
    </row>
    <row r="57" spans="1:11" s="29" customFormat="1" ht="10.5" customHeight="1">
      <c r="A57" s="388"/>
      <c r="B57" s="281" t="s">
        <v>233</v>
      </c>
      <c r="C57" s="278">
        <v>0</v>
      </c>
      <c r="D57" s="278">
        <v>0</v>
      </c>
      <c r="E57" s="278">
        <v>0</v>
      </c>
      <c r="F57" s="278">
        <v>0</v>
      </c>
      <c r="G57" s="278">
        <v>1</v>
      </c>
      <c r="H57" s="278">
        <v>0</v>
      </c>
      <c r="I57" s="286">
        <v>0</v>
      </c>
      <c r="J57" s="280"/>
      <c r="K57" s="278"/>
    </row>
    <row r="58" spans="1:11" s="29" customFormat="1" ht="10.5" customHeight="1">
      <c r="A58" s="388"/>
      <c r="B58" s="281" t="s">
        <v>234</v>
      </c>
      <c r="C58" s="278">
        <v>58</v>
      </c>
      <c r="D58" s="278">
        <v>1</v>
      </c>
      <c r="E58" s="278">
        <v>2</v>
      </c>
      <c r="F58" s="278">
        <v>2</v>
      </c>
      <c r="G58" s="278">
        <v>1</v>
      </c>
      <c r="H58" s="278">
        <v>0</v>
      </c>
      <c r="I58" s="286">
        <v>0</v>
      </c>
      <c r="J58" s="280"/>
      <c r="K58" s="278"/>
    </row>
    <row r="59" spans="1:11" s="29" customFormat="1" ht="10.5" customHeight="1">
      <c r="A59" s="388"/>
      <c r="B59" s="281" t="s">
        <v>235</v>
      </c>
      <c r="C59" s="278">
        <v>91</v>
      </c>
      <c r="D59" s="278">
        <v>9</v>
      </c>
      <c r="E59" s="278">
        <v>10</v>
      </c>
      <c r="F59" s="278">
        <v>1</v>
      </c>
      <c r="G59" s="278">
        <v>0</v>
      </c>
      <c r="H59" s="278">
        <v>1</v>
      </c>
      <c r="I59" s="286">
        <v>0</v>
      </c>
      <c r="J59" s="280"/>
      <c r="K59" s="278"/>
    </row>
    <row r="60" spans="1:11" s="29" customFormat="1" ht="10.5" customHeight="1">
      <c r="A60" s="388"/>
      <c r="B60" s="281" t="s">
        <v>236</v>
      </c>
      <c r="C60" s="278">
        <v>78</v>
      </c>
      <c r="D60" s="278">
        <v>7</v>
      </c>
      <c r="E60" s="278">
        <v>6</v>
      </c>
      <c r="F60" s="278">
        <v>2</v>
      </c>
      <c r="G60" s="278">
        <v>0</v>
      </c>
      <c r="H60" s="278">
        <v>1</v>
      </c>
      <c r="I60" s="286">
        <v>0</v>
      </c>
      <c r="J60" s="280"/>
      <c r="K60" s="278"/>
    </row>
    <row r="61" spans="1:11" s="29" customFormat="1" ht="10.5" customHeight="1">
      <c r="A61" s="388"/>
      <c r="B61" s="281" t="s">
        <v>237</v>
      </c>
      <c r="C61" s="278">
        <v>34</v>
      </c>
      <c r="D61" s="278">
        <v>4</v>
      </c>
      <c r="E61" s="278">
        <v>3</v>
      </c>
      <c r="F61" s="278">
        <v>1</v>
      </c>
      <c r="G61" s="278">
        <v>1</v>
      </c>
      <c r="H61" s="278">
        <v>2</v>
      </c>
      <c r="I61" s="286">
        <v>0</v>
      </c>
      <c r="J61" s="280"/>
      <c r="K61" s="278"/>
    </row>
    <row r="62" spans="1:11" s="29" customFormat="1" ht="10.5" customHeight="1">
      <c r="A62" s="388"/>
      <c r="B62" s="281" t="s">
        <v>238</v>
      </c>
      <c r="C62" s="278">
        <v>17</v>
      </c>
      <c r="D62" s="278">
        <v>9</v>
      </c>
      <c r="E62" s="278">
        <v>1</v>
      </c>
      <c r="F62" s="278">
        <v>1</v>
      </c>
      <c r="G62" s="278">
        <v>2</v>
      </c>
      <c r="H62" s="278">
        <v>0</v>
      </c>
      <c r="I62" s="286">
        <v>0</v>
      </c>
      <c r="J62" s="280"/>
      <c r="K62" s="278"/>
    </row>
    <row r="63" spans="1:11" s="29" customFormat="1" ht="10.5" customHeight="1">
      <c r="A63" s="388"/>
      <c r="B63" s="281" t="s">
        <v>239</v>
      </c>
      <c r="C63" s="278">
        <v>7</v>
      </c>
      <c r="D63" s="278">
        <v>3</v>
      </c>
      <c r="E63" s="278">
        <v>1</v>
      </c>
      <c r="F63" s="278">
        <v>1</v>
      </c>
      <c r="G63" s="278">
        <v>0</v>
      </c>
      <c r="H63" s="278">
        <v>3</v>
      </c>
      <c r="I63" s="286">
        <v>0</v>
      </c>
      <c r="J63" s="280"/>
      <c r="K63" s="278"/>
    </row>
    <row r="64" spans="1:11" s="29" customFormat="1" ht="10.5" customHeight="1">
      <c r="A64" s="388"/>
      <c r="B64" s="281" t="s">
        <v>240</v>
      </c>
      <c r="C64" s="278">
        <v>6</v>
      </c>
      <c r="D64" s="278">
        <v>4</v>
      </c>
      <c r="E64" s="278">
        <v>0</v>
      </c>
      <c r="F64" s="278">
        <v>2</v>
      </c>
      <c r="G64" s="278">
        <v>1</v>
      </c>
      <c r="H64" s="278">
        <v>0</v>
      </c>
      <c r="I64" s="286">
        <v>0</v>
      </c>
      <c r="J64" s="280"/>
      <c r="K64" s="278"/>
    </row>
    <row r="65" spans="1:11" s="29" customFormat="1" ht="10.5" customHeight="1">
      <c r="A65" s="388"/>
      <c r="B65" s="281" t="s">
        <v>241</v>
      </c>
      <c r="C65" s="278">
        <v>3</v>
      </c>
      <c r="D65" s="278">
        <v>3</v>
      </c>
      <c r="E65" s="278">
        <v>0</v>
      </c>
      <c r="F65" s="278">
        <v>0</v>
      </c>
      <c r="G65" s="278">
        <v>1</v>
      </c>
      <c r="H65" s="278">
        <v>0</v>
      </c>
      <c r="I65" s="286">
        <v>0</v>
      </c>
      <c r="J65" s="280"/>
      <c r="K65" s="278"/>
    </row>
    <row r="66" spans="1:11" s="29" customFormat="1" ht="10.5" customHeight="1">
      <c r="A66" s="388"/>
      <c r="B66" s="281" t="s">
        <v>242</v>
      </c>
      <c r="C66" s="278">
        <v>0</v>
      </c>
      <c r="D66" s="278">
        <v>6</v>
      </c>
      <c r="E66" s="278">
        <v>0</v>
      </c>
      <c r="F66" s="278">
        <v>0</v>
      </c>
      <c r="G66" s="278">
        <v>4</v>
      </c>
      <c r="H66" s="278">
        <v>0</v>
      </c>
      <c r="I66" s="286">
        <v>0</v>
      </c>
      <c r="J66" s="280"/>
      <c r="K66" s="278"/>
    </row>
    <row r="67" spans="1:11" s="29" customFormat="1" ht="10.5" customHeight="1">
      <c r="A67" s="388"/>
      <c r="B67" s="281" t="s">
        <v>243</v>
      </c>
      <c r="C67" s="278">
        <v>0</v>
      </c>
      <c r="D67" s="278">
        <v>0</v>
      </c>
      <c r="E67" s="278">
        <v>0</v>
      </c>
      <c r="F67" s="278">
        <v>0</v>
      </c>
      <c r="G67" s="278">
        <v>5</v>
      </c>
      <c r="H67" s="278">
        <v>1</v>
      </c>
      <c r="I67" s="286">
        <v>0</v>
      </c>
      <c r="J67" s="280"/>
      <c r="K67" s="278"/>
    </row>
    <row r="68" spans="1:11" s="29" customFormat="1" ht="10.5" customHeight="1">
      <c r="A68" s="388"/>
      <c r="B68" s="281" t="s">
        <v>244</v>
      </c>
      <c r="C68" s="278">
        <v>1</v>
      </c>
      <c r="D68" s="278">
        <v>3</v>
      </c>
      <c r="E68" s="278">
        <v>0</v>
      </c>
      <c r="F68" s="278">
        <v>0</v>
      </c>
      <c r="G68" s="278">
        <v>5</v>
      </c>
      <c r="H68" s="278">
        <v>0</v>
      </c>
      <c r="I68" s="286">
        <v>0</v>
      </c>
      <c r="J68" s="280"/>
      <c r="K68" s="278"/>
    </row>
    <row r="69" spans="1:11" s="29" customFormat="1" ht="10.5" customHeight="1">
      <c r="A69" s="388"/>
      <c r="B69" s="281" t="s">
        <v>203</v>
      </c>
      <c r="C69" s="278">
        <v>0</v>
      </c>
      <c r="D69" s="278">
        <v>2</v>
      </c>
      <c r="E69" s="278">
        <v>0</v>
      </c>
      <c r="F69" s="278">
        <v>0</v>
      </c>
      <c r="G69" s="278">
        <v>29</v>
      </c>
      <c r="H69" s="278">
        <v>4</v>
      </c>
      <c r="I69" s="286">
        <v>0</v>
      </c>
      <c r="J69" s="280"/>
      <c r="K69" s="278"/>
    </row>
    <row r="70" spans="1:11" s="29" customFormat="1" ht="10.5" customHeight="1">
      <c r="A70" s="389"/>
      <c r="B70" s="282" t="s">
        <v>97</v>
      </c>
      <c r="C70" s="283">
        <f aca="true" t="shared" si="2" ref="C70:I70">SUM(C54:C69)</f>
        <v>295</v>
      </c>
      <c r="D70" s="283">
        <f t="shared" si="2"/>
        <v>51</v>
      </c>
      <c r="E70" s="283">
        <f t="shared" si="2"/>
        <v>23</v>
      </c>
      <c r="F70" s="283">
        <f t="shared" si="2"/>
        <v>10</v>
      </c>
      <c r="G70" s="283">
        <f t="shared" si="2"/>
        <v>67</v>
      </c>
      <c r="H70" s="283">
        <f t="shared" si="2"/>
        <v>23</v>
      </c>
      <c r="I70" s="284">
        <f t="shared" si="2"/>
        <v>0</v>
      </c>
      <c r="J70" s="285"/>
      <c r="K70" s="283"/>
    </row>
  </sheetData>
  <mergeCells count="4">
    <mergeCell ref="A5:A18"/>
    <mergeCell ref="A20:A36"/>
    <mergeCell ref="A39:A52"/>
    <mergeCell ref="A54:A70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ＫＡＹＯＫＯ  ＹＵＭＯＴＯ</dc:creator>
  <cp:keywords/>
  <dc:description/>
  <cp:lastModifiedBy> </cp:lastModifiedBy>
  <cp:lastPrinted>2006-09-10T23:45:35Z</cp:lastPrinted>
  <dcterms:created xsi:type="dcterms:W3CDTF">2000-01-23T09:33:59Z</dcterms:created>
  <dcterms:modified xsi:type="dcterms:W3CDTF">2010-12-20T08:26:57Z</dcterms:modified>
  <cp:category/>
  <cp:version/>
  <cp:contentType/>
  <cp:contentStatus/>
</cp:coreProperties>
</file>