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360" windowHeight="11640" activeTab="0"/>
  </bookViews>
  <sheets>
    <sheet name="問21" sheetId="1" r:id="rId1"/>
    <sheet name="問22" sheetId="2" r:id="rId2"/>
    <sheet name="問23" sheetId="3" r:id="rId3"/>
    <sheet name="問24" sheetId="4" r:id="rId4"/>
    <sheet name="問25" sheetId="5" r:id="rId5"/>
    <sheet name="問26" sheetId="6" r:id="rId6"/>
    <sheet name="問27" sheetId="7" r:id="rId7"/>
    <sheet name="問28" sheetId="8" r:id="rId8"/>
    <sheet name="問29" sheetId="9" r:id="rId9"/>
    <sheet name="問30" sheetId="10" r:id="rId10"/>
    <sheet name="問3１" sheetId="11" r:id="rId11"/>
    <sheet name="問32" sheetId="12" r:id="rId12"/>
    <sheet name="問33" sheetId="13" r:id="rId13"/>
    <sheet name="問34" sheetId="14" r:id="rId14"/>
    <sheet name="問35-36" sheetId="15" r:id="rId15"/>
    <sheet name="問37" sheetId="16" r:id="rId16"/>
  </sheets>
  <definedNames>
    <definedName name="_xlnm.Print_Area" localSheetId="0">'問21'!$A$1:$F$41</definedName>
    <definedName name="_xlnm.Print_Area" localSheetId="3">'問24'!#REF!</definedName>
    <definedName name="_xlnm.Print_Area" localSheetId="4">'問25'!$A$1:$G$41</definedName>
    <definedName name="_xlnm.Print_Area" localSheetId="5">'問26'!$A$1:$H$43</definedName>
    <definedName name="_xlnm.Print_Area" localSheetId="7">'問28'!$A$1:$G$43</definedName>
    <definedName name="_xlnm.Print_Area" localSheetId="9">'問30'!$A$1:$K$51</definedName>
  </definedNames>
  <calcPr fullCalcOnLoad="1"/>
</workbook>
</file>

<file path=xl/sharedStrings.xml><?xml version="1.0" encoding="utf-8"?>
<sst xmlns="http://schemas.openxmlformats.org/spreadsheetml/2006/main" count="484" uniqueCount="129">
  <si>
    <t>組合別</t>
  </si>
  <si>
    <t>企業計</t>
  </si>
  <si>
    <t>建設業</t>
  </si>
  <si>
    <t>製造業</t>
  </si>
  <si>
    <t>卸売・小売業</t>
  </si>
  <si>
    <t>飲食店・宿泊業</t>
  </si>
  <si>
    <t>運輸業</t>
  </si>
  <si>
    <t>金融・保険業</t>
  </si>
  <si>
    <t>医療・福祉</t>
  </si>
  <si>
    <t>サービス業</t>
  </si>
  <si>
    <t>9人以下</t>
  </si>
  <si>
    <t>10～19人</t>
  </si>
  <si>
    <t>20～29人</t>
  </si>
  <si>
    <t>30～49人</t>
  </si>
  <si>
    <t>50～99人</t>
  </si>
  <si>
    <t>100～299人</t>
  </si>
  <si>
    <t>300人以上</t>
  </si>
  <si>
    <t>合計</t>
  </si>
  <si>
    <t>状況に応じて</t>
  </si>
  <si>
    <t>利用した</t>
  </si>
  <si>
    <t>再雇用制度あり企業計</t>
  </si>
  <si>
    <t>業務内容</t>
  </si>
  <si>
    <t>格付け・ポスト</t>
  </si>
  <si>
    <t>制度の存在を知らなかった</t>
  </si>
  <si>
    <t>制度を利用するための書類作成等の手間がかかるため</t>
  </si>
  <si>
    <t>制度利用の条件が厳しすぎる</t>
  </si>
  <si>
    <t>制度の存在は知っているが、企業内に育児休業取得者など利用の条件が発生しなかった</t>
  </si>
  <si>
    <t>その他</t>
  </si>
  <si>
    <t>女性の能力の有効活用により、経営の効率化を図るため</t>
  </si>
  <si>
    <t>労働力人口の減少が見込まれているため</t>
  </si>
  <si>
    <t>顧客ニーズに的確に対応するため</t>
  </si>
  <si>
    <t>社会的趨勢であり、法律で規定されているため</t>
  </si>
  <si>
    <t>企業イメージの向上に資するため</t>
  </si>
  <si>
    <t>労働者の職業意識や価値観の多様化に対応するため</t>
  </si>
  <si>
    <t>必要である</t>
  </si>
  <si>
    <t>必要でない</t>
  </si>
  <si>
    <t>日常の業務が忙しいため、対応する余裕がない</t>
  </si>
  <si>
    <t>コストの上昇につながる</t>
  </si>
  <si>
    <t>十分に女性が能力を発揮し、活躍しているため</t>
  </si>
  <si>
    <t>男性からの理解が得られない</t>
  </si>
  <si>
    <t>ポジティブ・アクションの手法がわからない</t>
  </si>
  <si>
    <t>既に取り組んでいる</t>
  </si>
  <si>
    <t>今後、取り組むこととしている</t>
  </si>
  <si>
    <t>今のところ取り組む予定はない</t>
  </si>
  <si>
    <t>わからない</t>
  </si>
  <si>
    <t>無回答</t>
  </si>
  <si>
    <t>無回答</t>
  </si>
  <si>
    <t>事例が
生じたとき</t>
  </si>
  <si>
    <t>利用して
いない</t>
  </si>
  <si>
    <t>無回答</t>
  </si>
  <si>
    <t>産業種別</t>
  </si>
  <si>
    <t>規模別</t>
  </si>
  <si>
    <t>身　　　分</t>
  </si>
  <si>
    <t>賃　　　金</t>
  </si>
  <si>
    <t>退職時
と同じ</t>
  </si>
  <si>
    <t>退職時
と異なる</t>
  </si>
  <si>
    <t>人により
異なる</t>
  </si>
  <si>
    <t>なし</t>
  </si>
  <si>
    <t>無回答</t>
  </si>
  <si>
    <t>(複数回答)</t>
  </si>
  <si>
    <t>どちらともいえない</t>
  </si>
  <si>
    <t>(複数回答)</t>
  </si>
  <si>
    <t>（複数回答）</t>
  </si>
  <si>
    <t>なし</t>
  </si>
  <si>
    <t>無回答</t>
  </si>
  <si>
    <t>あり</t>
  </si>
  <si>
    <t>あり</t>
  </si>
  <si>
    <t>なし</t>
  </si>
  <si>
    <t>なし</t>
  </si>
  <si>
    <t>あり</t>
  </si>
  <si>
    <t>利用者数(人)</t>
  </si>
  <si>
    <t>無回答</t>
  </si>
  <si>
    <t>策定していない企業計</t>
  </si>
  <si>
    <t>予定なし</t>
  </si>
  <si>
    <t>予定あり</t>
  </si>
  <si>
    <t>顧客や取引先を含め会社の一般の理解が不十分である</t>
  </si>
  <si>
    <t>中間管理職や同僚の男性の認識、理解が不十分である</t>
  </si>
  <si>
    <t>女性には法制上の制約がある</t>
  </si>
  <si>
    <t>女性の平均勤続年数が男性に比べて短い</t>
  </si>
  <si>
    <t>一般的に女性は職業意識が低い</t>
  </si>
  <si>
    <t>家庭責任を考慮する必要がある</t>
  </si>
  <si>
    <t>女性の能力活用方法がわからない</t>
  </si>
  <si>
    <t>就業規則、労働協約等の書面でセクシュアルハラスメント防止についての方針を明確化し、周知した</t>
  </si>
  <si>
    <t>セクシュアルハラスメント防止について定めたマニュアル、ポスター、パンフレット等を作成し、周知した</t>
  </si>
  <si>
    <t>ミーティング時などを利用して、セクシュアルハラスメント防止の周知を行った</t>
  </si>
  <si>
    <t>管理職に対してセクシュアルハラスメントに関する研修を行った</t>
  </si>
  <si>
    <t>管理職以外の従業員に対してセクシュアルハラスメントに関する研修を行った</t>
  </si>
  <si>
    <t>行政機関や研修業者主催によるセクシュアルハラスメント説明会に参加した</t>
  </si>
  <si>
    <t>特になし</t>
  </si>
  <si>
    <t>人事担当者や職場の管理職を相談担当者に決めている</t>
  </si>
  <si>
    <t>企業内に相談窓口を設置し、専門の相談専門の担当者を配置している</t>
  </si>
  <si>
    <t>労使による苦情処理委員会を設置している</t>
  </si>
  <si>
    <t>企業内に専用電話を設置している</t>
  </si>
  <si>
    <t>社外の専門機関に委託している</t>
  </si>
  <si>
    <t>事業所には設置していないが、本社等で設置している</t>
  </si>
  <si>
    <t>男女別の相談窓口を設置している</t>
  </si>
  <si>
    <t>設置していない</t>
  </si>
  <si>
    <t>相談・苦情あり企業計</t>
  </si>
  <si>
    <t>相談者から事実確認のために事情を聴取した</t>
  </si>
  <si>
    <t>加害者とされた者から事実確認のための事情を聴取した</t>
  </si>
  <si>
    <t>相談者に対し雇用管理上の措置（配置転換、不利益回復、メンタルケア、当事者間の関係改善の援助等）を行った</t>
  </si>
  <si>
    <t>加害者に対し雇用管理上の措置（配置転換）や注意喚起を行った</t>
  </si>
  <si>
    <t>対処した内容や経過について相談者へ説明を行った</t>
  </si>
  <si>
    <t>再発防止のために職場環境の見直しや周知・研修を行った</t>
  </si>
  <si>
    <t>特になし</t>
  </si>
  <si>
    <t>知らない</t>
  </si>
  <si>
    <t>策定
している</t>
  </si>
  <si>
    <t>策定して
いない</t>
  </si>
  <si>
    <t xml:space="preserve"> (複数回答）</t>
  </si>
  <si>
    <t>無回答</t>
  </si>
  <si>
    <t>(複数回答)</t>
  </si>
  <si>
    <t>国の助成制度を
利用しなかった
企業計</t>
  </si>
  <si>
    <t>整備されていない
企業計</t>
  </si>
  <si>
    <t>ポジティブ・アクションに取り組む・取り組もうとしている企業計</t>
  </si>
  <si>
    <t>ポジティブ・アクションに取り組む予定のない企業計</t>
  </si>
  <si>
    <t>知っている</t>
  </si>
  <si>
    <t>あり</t>
  </si>
  <si>
    <t>なし</t>
  </si>
  <si>
    <t>その他　　　　　　　　　　　　　　　　　　　　　　　　　　　　　　　　　</t>
  </si>
  <si>
    <t>その他　　　　　　　　　　　　　　　　　　　　　　　　　　　　　　　　　</t>
  </si>
  <si>
    <t>無回答</t>
  </si>
  <si>
    <t>無回答</t>
  </si>
  <si>
    <t>　</t>
  </si>
  <si>
    <t>無回答</t>
  </si>
  <si>
    <t xml:space="preserve">  平成19年３月まで</t>
  </si>
  <si>
    <t xml:space="preserve">  平成19年３月以降</t>
  </si>
  <si>
    <t>策定状況</t>
  </si>
  <si>
    <t>策定予定</t>
  </si>
  <si>
    <t>就業規則に基づき、加害者への制裁（けん責、出勤停止、懲戒解雇など）を行った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</si>
</sst>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0_ "/>
    <numFmt numFmtId="182" formatCode="0.0&quot;%&quot;"/>
    <numFmt numFmtId="183" formatCode="0.000_ "/>
    <numFmt numFmtId="184" formatCode="0.000_);[Red]\(0.000\)"/>
    <numFmt numFmtId="185" formatCode="&quot;(&quot;0.0%&quot;)&quot;"/>
    <numFmt numFmtId="186" formatCode="#,##0_);[Red]\(#,##0\)"/>
    <numFmt numFmtId="187" formatCode="0.0_ "/>
  </numFmts>
  <fonts count="8">
    <font>
      <sz val="11"/>
      <name val="ＭＳ Ｐゴシック"/>
      <family val="3"/>
    </font>
    <font>
      <sz val="9"/>
      <color indexed="8"/>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42"/>
        <bgColor indexed="64"/>
      </patternFill>
    </fill>
  </fills>
  <borders count="110">
    <border>
      <left/>
      <right/>
      <top/>
      <bottom/>
      <diagonal/>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thin"/>
      <top>
        <color indexed="63"/>
      </top>
      <bottom>
        <color indexed="63"/>
      </bottom>
    </border>
    <border>
      <left style="thin">
        <color indexed="8"/>
      </left>
      <right style="thin"/>
      <top>
        <color indexed="63"/>
      </top>
      <bottom style="double"/>
    </border>
    <border>
      <left style="thin"/>
      <right style="thin"/>
      <top style="thin"/>
      <bottom>
        <color indexed="63"/>
      </bottom>
    </border>
    <border>
      <left style="thin">
        <color indexed="8"/>
      </left>
      <right style="thin">
        <color indexed="8"/>
      </right>
      <top>
        <color indexed="63"/>
      </top>
      <bottom style="double"/>
    </border>
    <border>
      <left style="thin"/>
      <right style="thin"/>
      <top>
        <color indexed="63"/>
      </top>
      <bottom style="double"/>
    </border>
    <border>
      <left style="thin"/>
      <right style="thin"/>
      <top style="double"/>
      <bottom>
        <color indexed="63"/>
      </bottom>
    </border>
    <border>
      <left style="thin">
        <color indexed="8"/>
      </left>
      <right style="thin"/>
      <top style="double"/>
      <bottom>
        <color indexed="63"/>
      </bottom>
    </border>
    <border>
      <left style="thin"/>
      <right style="thin"/>
      <top style="double"/>
      <bottom style="hair"/>
    </border>
    <border>
      <left style="thin">
        <color indexed="8"/>
      </left>
      <right style="thin"/>
      <top style="thin"/>
      <bottom>
        <color indexed="63"/>
      </bottom>
    </border>
    <border>
      <left style="thin"/>
      <right style="thin"/>
      <top style="thin"/>
      <bottom style="hair"/>
    </border>
    <border>
      <left style="thin">
        <color indexed="8"/>
      </left>
      <right style="thin"/>
      <top style="hair"/>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hair"/>
      <bottom style="double"/>
    </border>
    <border>
      <left>
        <color indexed="63"/>
      </left>
      <right style="thin"/>
      <top style="hair"/>
      <bottom>
        <color indexed="63"/>
      </bottom>
    </border>
    <border>
      <left>
        <color indexed="63"/>
      </left>
      <right style="thin"/>
      <top style="double"/>
      <bottom style="hair"/>
    </border>
    <border>
      <left>
        <color indexed="63"/>
      </left>
      <right style="thin"/>
      <top style="hair"/>
      <bottom style="thin"/>
    </border>
    <border>
      <left>
        <color indexed="63"/>
      </left>
      <right style="thin"/>
      <top style="thin"/>
      <bottom style="hair"/>
    </border>
    <border>
      <left>
        <color indexed="63"/>
      </left>
      <right style="thin"/>
      <top style="hair"/>
      <bottom style="double"/>
    </border>
    <border>
      <left>
        <color indexed="63"/>
      </left>
      <right style="thin"/>
      <top style="hair"/>
      <bottom style="hair"/>
    </border>
    <border>
      <left style="medium"/>
      <right style="thin"/>
      <top style="hair"/>
      <bottom>
        <color indexed="63"/>
      </bottom>
    </border>
    <border>
      <left>
        <color indexed="63"/>
      </left>
      <right style="medium"/>
      <top style="hair"/>
      <bottom>
        <color indexed="63"/>
      </bottom>
    </border>
    <border>
      <left style="medium"/>
      <right style="thin"/>
      <top style="double"/>
      <bottom style="hair"/>
    </border>
    <border>
      <left>
        <color indexed="63"/>
      </left>
      <right style="medium"/>
      <top style="double"/>
      <bottom style="hair"/>
    </border>
    <border>
      <left style="medium"/>
      <right style="thin"/>
      <top style="hair"/>
      <bottom style="thin"/>
    </border>
    <border>
      <left>
        <color indexed="63"/>
      </left>
      <right style="medium"/>
      <top style="hair"/>
      <bottom style="thin"/>
    </border>
    <border>
      <left style="medium"/>
      <right style="thin"/>
      <top style="thin"/>
      <bottom style="hair"/>
    </border>
    <border>
      <left>
        <color indexed="63"/>
      </left>
      <right style="medium"/>
      <top style="thin"/>
      <bottom style="hair"/>
    </border>
    <border>
      <left style="medium"/>
      <right style="thin"/>
      <top style="hair"/>
      <bottom style="double"/>
    </border>
    <border>
      <left>
        <color indexed="63"/>
      </left>
      <right style="medium"/>
      <top style="hair"/>
      <bottom style="double"/>
    </border>
    <border>
      <left style="medium"/>
      <right style="thin"/>
      <top style="hair"/>
      <bottom style="hair"/>
    </border>
    <border>
      <left>
        <color indexed="63"/>
      </left>
      <right style="medium"/>
      <top style="hair"/>
      <bottom style="hair"/>
    </border>
    <border>
      <left style="thin"/>
      <right style="thin"/>
      <top>
        <color indexed="63"/>
      </top>
      <bottom style="thin"/>
    </border>
    <border>
      <left style="thin"/>
      <right style="thin"/>
      <top>
        <color indexed="63"/>
      </top>
      <bottom>
        <color indexed="63"/>
      </bottom>
    </border>
    <border>
      <left style="thin"/>
      <right style="thin">
        <color indexed="8"/>
      </right>
      <top style="hair">
        <color indexed="8"/>
      </top>
      <bottom style="hair"/>
    </border>
    <border>
      <left style="thin">
        <color indexed="8"/>
      </left>
      <right style="thin">
        <color indexed="8"/>
      </right>
      <top style="double"/>
      <bottom>
        <color indexed="63"/>
      </bottom>
    </border>
    <border>
      <left style="thin">
        <color indexed="8"/>
      </left>
      <right style="thin">
        <color indexed="8"/>
      </right>
      <top style="double"/>
      <bottom style="hair"/>
    </border>
    <border>
      <left style="thin">
        <color indexed="8"/>
      </left>
      <right style="thin">
        <color indexed="8"/>
      </right>
      <top style="double"/>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border>
    <border>
      <left style="thin">
        <color indexed="8"/>
      </left>
      <right style="thin"/>
      <top style="hair"/>
      <bottom style="double"/>
    </border>
    <border>
      <left style="thin"/>
      <right style="thin"/>
      <top>
        <color indexed="63"/>
      </top>
      <bottom style="hair"/>
    </border>
    <border>
      <left style="thin">
        <color indexed="8"/>
      </left>
      <right style="thin">
        <color indexed="8"/>
      </right>
      <top style="hair">
        <color indexed="8"/>
      </top>
      <bottom style="thin"/>
    </border>
    <border>
      <left style="thin">
        <color indexed="8"/>
      </left>
      <right style="thin"/>
      <top style="hair"/>
      <bottom style="thin"/>
    </border>
    <border>
      <left style="thin"/>
      <right style="thin"/>
      <top>
        <color indexed="63"/>
      </top>
      <bottom style="double">
        <color indexed="8"/>
      </bottom>
    </border>
    <border>
      <left style="thin">
        <color indexed="8"/>
      </left>
      <right style="thin"/>
      <top style="double">
        <color indexed="8"/>
      </top>
      <bottom>
        <color indexed="63"/>
      </bottom>
    </border>
    <border>
      <left style="thin"/>
      <right style="thin"/>
      <top style="double">
        <color indexed="8"/>
      </top>
      <bottom style="hair"/>
    </border>
    <border>
      <left style="thin"/>
      <right style="thin">
        <color indexed="8"/>
      </right>
      <top style="double">
        <color indexed="8"/>
      </top>
      <bottom style="hair"/>
    </border>
    <border>
      <left style="thin"/>
      <right style="thin">
        <color indexed="8"/>
      </right>
      <top style="thin"/>
      <bottom style="hair"/>
    </border>
    <border>
      <left style="thin">
        <color indexed="8"/>
      </left>
      <right style="thin"/>
      <top>
        <color indexed="63"/>
      </top>
      <bottom style="double">
        <color indexed="8"/>
      </bottom>
    </border>
    <border>
      <left style="thin"/>
      <right style="thin"/>
      <top style="hair"/>
      <bottom style="double">
        <color indexed="8"/>
      </bottom>
    </border>
    <border>
      <left style="thin"/>
      <right style="thin">
        <color indexed="8"/>
      </right>
      <top style="hair"/>
      <bottom style="hair"/>
    </border>
    <border>
      <left style="thin">
        <color indexed="8"/>
      </left>
      <right style="thin"/>
      <top>
        <color indexed="63"/>
      </top>
      <bottom style="thin">
        <color indexed="8"/>
      </bottom>
    </border>
    <border>
      <left style="thin"/>
      <right style="thin"/>
      <top style="hair"/>
      <bottom style="thin">
        <color indexed="8"/>
      </bottom>
    </border>
    <border>
      <left style="thin"/>
      <right style="thin">
        <color indexed="8"/>
      </right>
      <top style="hair"/>
      <bottom style="double"/>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diagonalDown="1">
      <left>
        <color indexed="63"/>
      </left>
      <right style="thin"/>
      <top>
        <color indexed="63"/>
      </top>
      <bottom>
        <color indexed="63"/>
      </bottom>
      <diagonal style="thin"/>
    </border>
    <border>
      <left style="thin"/>
      <right style="thin"/>
      <top style="thin"/>
      <bottom style="thin"/>
    </border>
    <border>
      <left style="medium"/>
      <right style="thin"/>
      <top>
        <color indexed="63"/>
      </top>
      <bottom style="hair"/>
    </border>
    <border>
      <left>
        <color indexed="63"/>
      </left>
      <right style="thin"/>
      <top>
        <color indexed="63"/>
      </top>
      <bottom style="hair"/>
    </border>
    <border>
      <left>
        <color indexed="63"/>
      </left>
      <right style="medium"/>
      <top>
        <color indexed="63"/>
      </top>
      <bottom style="hair"/>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left>
        <color indexed="63"/>
      </left>
      <right>
        <color indexed="63"/>
      </right>
      <top>
        <color indexed="63"/>
      </top>
      <bottom style="thin"/>
    </border>
    <border>
      <left style="thin"/>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double"/>
    </border>
    <border>
      <left>
        <color indexed="63"/>
      </left>
      <right style="thin"/>
      <top>
        <color indexed="63"/>
      </top>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style="thin"/>
      <diagonal style="hair"/>
    </border>
    <border diagonalDown="1">
      <left>
        <color indexed="63"/>
      </left>
      <right style="thin"/>
      <top style="thin"/>
      <bottom style="thin"/>
      <diagonal style="hair"/>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thin"/>
    </border>
    <border>
      <left>
        <color indexed="63"/>
      </left>
      <right style="medium"/>
      <top style="thin"/>
      <bottom style="thin"/>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218">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Alignment="1">
      <alignment vertical="center"/>
    </xf>
    <xf numFmtId="0" fontId="0" fillId="0" borderId="1" xfId="0" applyBorder="1" applyAlignment="1">
      <alignment vertical="center" wrapText="1"/>
    </xf>
    <xf numFmtId="0" fontId="1" fillId="0" borderId="2" xfId="21" applyFont="1" applyFill="1" applyBorder="1" applyAlignment="1">
      <alignment horizontal="center"/>
      <protection/>
    </xf>
    <xf numFmtId="0" fontId="1" fillId="0" borderId="3" xfId="21" applyFont="1" applyFill="1" applyBorder="1" applyAlignment="1">
      <alignment wrapText="1"/>
      <protection/>
    </xf>
    <xf numFmtId="0" fontId="4" fillId="0" borderId="2" xfId="0" applyFont="1" applyFill="1" applyBorder="1" applyAlignment="1">
      <alignment horizontal="center" vertical="center"/>
    </xf>
    <xf numFmtId="0" fontId="1" fillId="0" borderId="4" xfId="21" applyFont="1" applyFill="1" applyBorder="1" applyAlignment="1">
      <alignment wrapText="1"/>
      <protection/>
    </xf>
    <xf numFmtId="0" fontId="4" fillId="0" borderId="2" xfId="0" applyFont="1" applyFill="1" applyBorder="1" applyAlignment="1">
      <alignment vertical="center"/>
    </xf>
    <xf numFmtId="0" fontId="4" fillId="0" borderId="5" xfId="0" applyFont="1" applyFill="1" applyBorder="1" applyAlignment="1">
      <alignment vertical="center"/>
    </xf>
    <xf numFmtId="0" fontId="1" fillId="0" borderId="5" xfId="21" applyFont="1" applyFill="1" applyBorder="1" applyAlignment="1">
      <alignment wrapText="1"/>
      <protection/>
    </xf>
    <xf numFmtId="0" fontId="1" fillId="0" borderId="6" xfId="21" applyFont="1" applyFill="1" applyBorder="1" applyAlignment="1">
      <alignment horizontal="center"/>
      <protection/>
    </xf>
    <xf numFmtId="0" fontId="1" fillId="0" borderId="6" xfId="21" applyFont="1" applyFill="1" applyBorder="1" applyAlignment="1">
      <alignment wrapText="1"/>
      <protection/>
    </xf>
    <xf numFmtId="0" fontId="4" fillId="0" borderId="7" xfId="0" applyFont="1" applyFill="1" applyBorder="1" applyAlignment="1">
      <alignment vertical="center"/>
    </xf>
    <xf numFmtId="0" fontId="1" fillId="0" borderId="7" xfId="21" applyFont="1" applyFill="1" applyBorder="1" applyAlignment="1">
      <alignment wrapText="1"/>
      <protection/>
    </xf>
    <xf numFmtId="0" fontId="2" fillId="0" borderId="8" xfId="21" applyFont="1" applyFill="1" applyBorder="1" applyAlignment="1">
      <alignment horizontal="right" wrapText="1"/>
      <protection/>
    </xf>
    <xf numFmtId="0" fontId="2" fillId="0" borderId="9" xfId="21" applyFont="1" applyFill="1" applyBorder="1" applyAlignment="1">
      <alignment horizontal="right" wrapText="1"/>
      <protection/>
    </xf>
    <xf numFmtId="0" fontId="2" fillId="0" borderId="10" xfId="21" applyFont="1" applyFill="1" applyBorder="1" applyAlignment="1">
      <alignment horizontal="right" wrapText="1"/>
      <protection/>
    </xf>
    <xf numFmtId="0" fontId="0" fillId="0" borderId="11" xfId="0" applyBorder="1" applyAlignment="1">
      <alignment vertical="center"/>
    </xf>
    <xf numFmtId="0" fontId="5" fillId="0" borderId="11" xfId="0" applyFont="1" applyBorder="1" applyAlignment="1">
      <alignment vertical="center"/>
    </xf>
    <xf numFmtId="0" fontId="1" fillId="0" borderId="2" xfId="21" applyFont="1" applyFill="1" applyBorder="1" applyAlignment="1">
      <alignment wrapText="1"/>
      <protection/>
    </xf>
    <xf numFmtId="0" fontId="4" fillId="0" borderId="12" xfId="0" applyFont="1" applyFill="1" applyBorder="1" applyAlignment="1">
      <alignment vertical="center"/>
    </xf>
    <xf numFmtId="0" fontId="1" fillId="0" borderId="12" xfId="21" applyFont="1" applyFill="1" applyBorder="1" applyAlignment="1">
      <alignment wrapText="1"/>
      <protection/>
    </xf>
    <xf numFmtId="9" fontId="0" fillId="0" borderId="13" xfId="0" applyNumberFormat="1" applyBorder="1" applyAlignment="1">
      <alignment vertical="center" wrapText="1"/>
    </xf>
    <xf numFmtId="181" fontId="0" fillId="0" borderId="14" xfId="0" applyNumberFormat="1" applyBorder="1" applyAlignment="1">
      <alignment vertical="center" wrapText="1"/>
    </xf>
    <xf numFmtId="181" fontId="2" fillId="0" borderId="15" xfId="21" applyNumberFormat="1" applyFont="1" applyFill="1" applyBorder="1" applyAlignment="1">
      <alignment horizontal="right" wrapText="1"/>
      <protection/>
    </xf>
    <xf numFmtId="181" fontId="2" fillId="0" borderId="16" xfId="21" applyNumberFormat="1" applyFont="1" applyFill="1" applyBorder="1" applyAlignment="1">
      <alignment horizontal="right" wrapText="1"/>
      <protection/>
    </xf>
    <xf numFmtId="181" fontId="2" fillId="0" borderId="17" xfId="21" applyNumberFormat="1" applyFont="1" applyFill="1" applyBorder="1" applyAlignment="1">
      <alignment horizontal="right" wrapText="1"/>
      <protection/>
    </xf>
    <xf numFmtId="181" fontId="2" fillId="0" borderId="18" xfId="21" applyNumberFormat="1" applyFont="1" applyFill="1" applyBorder="1" applyAlignment="1">
      <alignment horizontal="right" wrapText="1"/>
      <protection/>
    </xf>
    <xf numFmtId="181" fontId="2" fillId="0" borderId="19" xfId="21" applyNumberFormat="1" applyFont="1" applyFill="1" applyBorder="1" applyAlignment="1">
      <alignment horizontal="right" wrapText="1"/>
      <protection/>
    </xf>
    <xf numFmtId="181" fontId="2" fillId="0" borderId="20" xfId="21" applyNumberFormat="1" applyFont="1" applyFill="1" applyBorder="1" applyAlignment="1">
      <alignment horizontal="right" wrapText="1"/>
      <protection/>
    </xf>
    <xf numFmtId="182" fontId="0" fillId="2" borderId="21" xfId="0" applyNumberFormat="1" applyFill="1" applyBorder="1" applyAlignment="1">
      <alignment vertical="center" wrapText="1"/>
    </xf>
    <xf numFmtId="182" fontId="0" fillId="2" borderId="22" xfId="0" applyNumberFormat="1" applyFont="1" applyFill="1" applyBorder="1" applyAlignment="1">
      <alignment vertical="center" wrapText="1"/>
    </xf>
    <xf numFmtId="182" fontId="0" fillId="2" borderId="21" xfId="0" applyNumberFormat="1" applyFont="1" applyFill="1" applyBorder="1" applyAlignment="1">
      <alignment vertical="center" wrapText="1"/>
    </xf>
    <xf numFmtId="182" fontId="0" fillId="2" borderId="23" xfId="0" applyNumberFormat="1" applyFont="1" applyFill="1" applyBorder="1" applyAlignment="1">
      <alignment vertical="center" wrapText="1"/>
    </xf>
    <xf numFmtId="182" fontId="0" fillId="2" borderId="24" xfId="0" applyNumberFormat="1" applyFill="1" applyBorder="1" applyAlignment="1">
      <alignment vertical="center" wrapText="1"/>
    </xf>
    <xf numFmtId="181" fontId="2" fillId="0" borderId="25" xfId="21" applyNumberFormat="1" applyFont="1" applyFill="1" applyBorder="1" applyAlignment="1">
      <alignment horizontal="right" wrapText="1"/>
      <protection/>
    </xf>
    <xf numFmtId="182" fontId="0" fillId="2" borderId="26" xfId="0" applyNumberFormat="1" applyFont="1" applyFill="1" applyBorder="1" applyAlignment="1">
      <alignment vertical="center" wrapText="1"/>
    </xf>
    <xf numFmtId="181" fontId="2" fillId="0" borderId="27" xfId="21" applyNumberFormat="1" applyFont="1" applyFill="1" applyBorder="1" applyAlignment="1">
      <alignment horizontal="right" wrapText="1"/>
      <protection/>
    </xf>
    <xf numFmtId="182" fontId="0" fillId="2" borderId="24" xfId="0" applyNumberFormat="1" applyFont="1" applyFill="1" applyBorder="1" applyAlignment="1">
      <alignment vertical="center" wrapText="1"/>
    </xf>
    <xf numFmtId="182" fontId="0" fillId="2" borderId="28" xfId="0" applyNumberFormat="1" applyFont="1" applyFill="1" applyBorder="1" applyAlignment="1">
      <alignment vertical="center" wrapText="1"/>
    </xf>
    <xf numFmtId="181" fontId="2" fillId="0" borderId="29" xfId="21" applyNumberFormat="1" applyFont="1" applyFill="1" applyBorder="1" applyAlignment="1">
      <alignment horizontal="right" wrapText="1"/>
      <protection/>
    </xf>
    <xf numFmtId="182" fontId="0" fillId="2" borderId="30" xfId="0" applyNumberFormat="1" applyFill="1" applyBorder="1" applyAlignment="1">
      <alignment vertical="center" wrapText="1"/>
    </xf>
    <xf numFmtId="182" fontId="0" fillId="2" borderId="31" xfId="0" applyNumberFormat="1" applyFill="1" applyBorder="1" applyAlignment="1">
      <alignment vertical="center" wrapText="1"/>
    </xf>
    <xf numFmtId="181" fontId="2" fillId="0" borderId="32" xfId="21" applyNumberFormat="1" applyFont="1" applyFill="1" applyBorder="1" applyAlignment="1">
      <alignment horizontal="right" wrapText="1"/>
      <protection/>
    </xf>
    <xf numFmtId="181" fontId="2" fillId="0" borderId="33" xfId="21" applyNumberFormat="1" applyFont="1" applyFill="1" applyBorder="1" applyAlignment="1">
      <alignment horizontal="right" wrapText="1"/>
      <protection/>
    </xf>
    <xf numFmtId="182" fontId="0" fillId="2" borderId="34" xfId="0" applyNumberFormat="1" applyFont="1" applyFill="1" applyBorder="1" applyAlignment="1">
      <alignment vertical="center" wrapText="1"/>
    </xf>
    <xf numFmtId="182" fontId="0" fillId="2" borderId="35" xfId="0" applyNumberFormat="1" applyFont="1" applyFill="1" applyBorder="1" applyAlignment="1">
      <alignment vertical="center" wrapText="1"/>
    </xf>
    <xf numFmtId="181" fontId="2" fillId="0" borderId="36" xfId="21" applyNumberFormat="1" applyFont="1" applyFill="1" applyBorder="1" applyAlignment="1">
      <alignment horizontal="right" wrapText="1"/>
      <protection/>
    </xf>
    <xf numFmtId="181" fontId="2" fillId="0" borderId="37" xfId="21" applyNumberFormat="1" applyFont="1" applyFill="1" applyBorder="1" applyAlignment="1">
      <alignment horizontal="right" wrapText="1"/>
      <protection/>
    </xf>
    <xf numFmtId="182" fontId="0" fillId="2" borderId="30" xfId="0" applyNumberFormat="1" applyFont="1" applyFill="1" applyBorder="1" applyAlignment="1">
      <alignment vertical="center" wrapText="1"/>
    </xf>
    <xf numFmtId="182" fontId="0" fillId="2" borderId="31" xfId="0" applyNumberFormat="1" applyFont="1" applyFill="1" applyBorder="1" applyAlignment="1">
      <alignment vertical="center" wrapText="1"/>
    </xf>
    <xf numFmtId="182" fontId="0" fillId="2" borderId="38" xfId="0" applyNumberFormat="1" applyFont="1" applyFill="1" applyBorder="1" applyAlignment="1">
      <alignment vertical="center" wrapText="1"/>
    </xf>
    <xf numFmtId="182" fontId="0" fillId="2" borderId="39" xfId="0" applyNumberFormat="1" applyFont="1" applyFill="1" applyBorder="1" applyAlignment="1">
      <alignment vertical="center" wrapText="1"/>
    </xf>
    <xf numFmtId="181" fontId="2" fillId="0" borderId="40" xfId="21" applyNumberFormat="1" applyFont="1" applyFill="1" applyBorder="1" applyAlignment="1">
      <alignment horizontal="right" wrapText="1"/>
      <protection/>
    </xf>
    <xf numFmtId="181" fontId="2" fillId="0" borderId="41" xfId="21" applyNumberFormat="1" applyFont="1" applyFill="1" applyBorder="1" applyAlignment="1">
      <alignment horizontal="right" wrapText="1"/>
      <protection/>
    </xf>
    <xf numFmtId="181" fontId="0" fillId="0" borderId="1" xfId="0" applyNumberFormat="1" applyFill="1" applyBorder="1" applyAlignment="1">
      <alignment vertical="center" wrapText="1"/>
    </xf>
    <xf numFmtId="182" fontId="0" fillId="2" borderId="23" xfId="0" applyNumberFormat="1" applyFill="1" applyBorder="1" applyAlignment="1">
      <alignment vertical="center" wrapText="1"/>
    </xf>
    <xf numFmtId="182" fontId="2" fillId="3" borderId="22" xfId="21" applyNumberFormat="1" applyFont="1" applyFill="1" applyBorder="1" applyAlignment="1">
      <alignment horizontal="right" wrapText="1"/>
      <protection/>
    </xf>
    <xf numFmtId="181" fontId="2" fillId="0" borderId="0" xfId="21" applyNumberFormat="1" applyFont="1" applyFill="1" applyBorder="1" applyAlignment="1">
      <alignment horizontal="right" wrapText="1"/>
      <protection/>
    </xf>
    <xf numFmtId="182" fontId="2" fillId="3" borderId="23" xfId="21" applyNumberFormat="1" applyFont="1" applyFill="1" applyBorder="1" applyAlignment="1">
      <alignment horizontal="right" wrapText="1"/>
      <protection/>
    </xf>
    <xf numFmtId="0" fontId="2" fillId="0" borderId="42" xfId="21" applyFont="1" applyFill="1" applyBorder="1" applyAlignment="1">
      <alignment horizontal="right" wrapText="1"/>
      <protection/>
    </xf>
    <xf numFmtId="0" fontId="2" fillId="0" borderId="13" xfId="21" applyFont="1" applyFill="1" applyBorder="1" applyAlignment="1">
      <alignment horizontal="right" wrapText="1"/>
      <protection/>
    </xf>
    <xf numFmtId="9" fontId="0" fillId="0" borderId="43" xfId="0" applyNumberFormat="1" applyBorder="1" applyAlignment="1">
      <alignment vertical="center" wrapText="1"/>
    </xf>
    <xf numFmtId="182" fontId="0" fillId="0" borderId="20" xfId="0" applyNumberFormat="1" applyBorder="1" applyAlignment="1">
      <alignment vertical="center" wrapText="1"/>
    </xf>
    <xf numFmtId="182" fontId="2" fillId="3" borderId="44" xfId="21" applyNumberFormat="1" applyFont="1" applyFill="1" applyBorder="1" applyAlignment="1">
      <alignment horizontal="right" wrapText="1"/>
      <protection/>
    </xf>
    <xf numFmtId="182" fontId="0" fillId="0" borderId="0" xfId="0" applyNumberFormat="1" applyAlignment="1">
      <alignment vertical="center"/>
    </xf>
    <xf numFmtId="0" fontId="0" fillId="0" borderId="13" xfId="0" applyBorder="1" applyAlignment="1">
      <alignment vertical="center" wrapText="1"/>
    </xf>
    <xf numFmtId="182" fontId="0" fillId="0" borderId="23" xfId="0" applyNumberFormat="1" applyBorder="1" applyAlignment="1">
      <alignment vertical="center" wrapText="1"/>
    </xf>
    <xf numFmtId="0" fontId="0" fillId="0" borderId="23" xfId="0" applyFont="1" applyBorder="1" applyAlignment="1">
      <alignment vertical="center" wrapText="1"/>
    </xf>
    <xf numFmtId="0" fontId="2" fillId="0" borderId="45" xfId="21" applyFont="1" applyFill="1" applyBorder="1" applyAlignment="1">
      <alignment horizontal="right" wrapText="1"/>
      <protection/>
    </xf>
    <xf numFmtId="0" fontId="2" fillId="0" borderId="46" xfId="21" applyFont="1" applyFill="1" applyBorder="1" applyAlignment="1">
      <alignment horizontal="right" wrapText="1"/>
      <protection/>
    </xf>
    <xf numFmtId="186" fontId="2" fillId="0" borderId="47" xfId="21" applyNumberFormat="1" applyFont="1" applyFill="1" applyBorder="1" applyAlignment="1">
      <alignment horizontal="right" wrapText="1"/>
      <protection/>
    </xf>
    <xf numFmtId="0" fontId="0" fillId="0" borderId="18" xfId="0" applyFont="1" applyBorder="1" applyAlignment="1">
      <alignment vertical="center"/>
    </xf>
    <xf numFmtId="0" fontId="2" fillId="0" borderId="4" xfId="21" applyFont="1" applyFill="1" applyBorder="1" applyAlignment="1">
      <alignment horizontal="right" wrapText="1"/>
      <protection/>
    </xf>
    <xf numFmtId="182" fontId="0" fillId="0" borderId="21" xfId="0" applyNumberFormat="1" applyBorder="1" applyAlignment="1">
      <alignment vertical="center" wrapText="1"/>
    </xf>
    <xf numFmtId="182" fontId="2" fillId="0" borderId="48" xfId="21" applyNumberFormat="1" applyFont="1" applyFill="1" applyBorder="1" applyAlignment="1">
      <alignment horizontal="right" wrapText="1"/>
      <protection/>
    </xf>
    <xf numFmtId="182" fontId="2" fillId="3" borderId="48" xfId="21" applyNumberFormat="1" applyFont="1" applyFill="1" applyBorder="1" applyAlignment="1">
      <alignment horizontal="right" wrapText="1"/>
      <protection/>
    </xf>
    <xf numFmtId="0" fontId="2" fillId="0" borderId="3" xfId="21" applyFont="1" applyFill="1" applyBorder="1" applyAlignment="1">
      <alignment horizontal="right" wrapText="1"/>
      <protection/>
    </xf>
    <xf numFmtId="0" fontId="2" fillId="0" borderId="49" xfId="21" applyFont="1" applyFill="1" applyBorder="1" applyAlignment="1">
      <alignment horizontal="right" wrapText="1"/>
      <protection/>
    </xf>
    <xf numFmtId="186" fontId="2" fillId="0" borderId="49" xfId="21" applyNumberFormat="1" applyFont="1" applyFill="1" applyBorder="1" applyAlignment="1">
      <alignment horizontal="right" wrapText="1"/>
      <protection/>
    </xf>
    <xf numFmtId="182" fontId="0" fillId="0" borderId="50" xfId="0" applyNumberFormat="1" applyBorder="1" applyAlignment="1">
      <alignment vertical="center" wrapText="1"/>
    </xf>
    <xf numFmtId="0" fontId="2" fillId="0" borderId="12" xfId="21" applyFont="1" applyFill="1" applyBorder="1" applyAlignment="1">
      <alignment horizontal="right" wrapText="1"/>
      <protection/>
    </xf>
    <xf numFmtId="182" fontId="2" fillId="0" borderId="51" xfId="21" applyNumberFormat="1" applyFont="1" applyFill="1" applyBorder="1" applyAlignment="1">
      <alignment horizontal="right" wrapText="1"/>
      <protection/>
    </xf>
    <xf numFmtId="0" fontId="2" fillId="0" borderId="47" xfId="21" applyFont="1" applyFill="1" applyBorder="1" applyAlignment="1">
      <alignment horizontal="right" wrapText="1"/>
      <protection/>
    </xf>
    <xf numFmtId="186" fontId="2" fillId="0" borderId="47" xfId="21" applyNumberFormat="1" applyFont="1" applyFill="1" applyBorder="1" applyAlignment="1">
      <alignment horizontal="right" wrapText="1"/>
      <protection/>
    </xf>
    <xf numFmtId="0" fontId="0" fillId="0" borderId="16" xfId="0" applyFont="1" applyBorder="1" applyAlignment="1">
      <alignment vertical="center"/>
    </xf>
    <xf numFmtId="182" fontId="2" fillId="0" borderId="48" xfId="21" applyNumberFormat="1" applyFont="1" applyFill="1" applyBorder="1" applyAlignment="1">
      <alignment horizontal="right" wrapText="1"/>
      <protection/>
    </xf>
    <xf numFmtId="186" fontId="2" fillId="0" borderId="49" xfId="21" applyNumberFormat="1" applyFont="1" applyFill="1" applyBorder="1" applyAlignment="1">
      <alignment horizontal="right" wrapText="1"/>
      <protection/>
    </xf>
    <xf numFmtId="182" fontId="0" fillId="0" borderId="52" xfId="0" applyNumberFormat="1" applyBorder="1" applyAlignment="1">
      <alignment vertical="center" wrapText="1"/>
    </xf>
    <xf numFmtId="0" fontId="0" fillId="0" borderId="53" xfId="0" applyFont="1" applyBorder="1" applyAlignment="1">
      <alignment vertical="center"/>
    </xf>
    <xf numFmtId="0" fontId="2" fillId="0" borderId="7" xfId="21" applyFont="1" applyFill="1" applyBorder="1" applyAlignment="1">
      <alignment horizontal="right" wrapText="1"/>
      <protection/>
    </xf>
    <xf numFmtId="182" fontId="2" fillId="0" borderId="54" xfId="21" applyNumberFormat="1" applyFont="1" applyFill="1" applyBorder="1" applyAlignment="1">
      <alignment horizontal="right" wrapText="1"/>
      <protection/>
    </xf>
    <xf numFmtId="182" fontId="0" fillId="0" borderId="55" xfId="0" applyNumberFormat="1" applyBorder="1" applyAlignment="1">
      <alignment vertical="center" wrapText="1"/>
    </xf>
    <xf numFmtId="0" fontId="0" fillId="0" borderId="0" xfId="0" applyFill="1" applyAlignment="1">
      <alignment horizontal="justify"/>
    </xf>
    <xf numFmtId="0" fontId="4" fillId="0" borderId="0" xfId="0" applyFont="1" applyFill="1" applyAlignment="1">
      <alignment horizontal="justify"/>
    </xf>
    <xf numFmtId="0" fontId="4" fillId="0" borderId="0" xfId="0" applyFont="1" applyAlignment="1">
      <alignment vertical="center"/>
    </xf>
    <xf numFmtId="9" fontId="0" fillId="0" borderId="56" xfId="0" applyNumberFormat="1" applyFont="1" applyBorder="1" applyAlignment="1">
      <alignment vertical="center" wrapText="1"/>
    </xf>
    <xf numFmtId="182" fontId="0" fillId="2" borderId="21" xfId="0" applyNumberFormat="1" applyFont="1" applyFill="1" applyBorder="1" applyAlignment="1">
      <alignment vertical="center" wrapText="1"/>
    </xf>
    <xf numFmtId="181" fontId="2" fillId="0" borderId="57" xfId="21" applyNumberFormat="1" applyFont="1" applyFill="1" applyBorder="1" applyAlignment="1">
      <alignment horizontal="right" wrapText="1"/>
      <protection/>
    </xf>
    <xf numFmtId="181" fontId="2" fillId="0" borderId="58" xfId="21" applyNumberFormat="1" applyFont="1" applyFill="1" applyBorder="1" applyAlignment="1">
      <alignment horizontal="right" wrapText="1"/>
      <protection/>
    </xf>
    <xf numFmtId="181" fontId="2" fillId="0" borderId="59" xfId="21" applyNumberFormat="1" applyFont="1" applyFill="1" applyBorder="1" applyAlignment="1">
      <alignment horizontal="right" wrapText="1"/>
      <protection/>
    </xf>
    <xf numFmtId="182" fontId="0" fillId="2" borderId="22" xfId="0" applyNumberFormat="1" applyFont="1" applyFill="1" applyBorder="1" applyAlignment="1">
      <alignment vertical="center" wrapText="1"/>
    </xf>
    <xf numFmtId="181" fontId="2" fillId="0" borderId="60" xfId="21" applyNumberFormat="1" applyFont="1" applyFill="1" applyBorder="1" applyAlignment="1">
      <alignment horizontal="right" wrapText="1"/>
      <protection/>
    </xf>
    <xf numFmtId="180" fontId="0" fillId="0" borderId="0" xfId="0" applyNumberFormat="1" applyFont="1" applyFill="1" applyBorder="1" applyAlignment="1">
      <alignment vertical="center" wrapText="1"/>
    </xf>
    <xf numFmtId="0" fontId="2" fillId="0" borderId="61" xfId="21" applyFont="1" applyFill="1" applyBorder="1" applyAlignment="1">
      <alignment horizontal="right" wrapText="1"/>
      <protection/>
    </xf>
    <xf numFmtId="182" fontId="0" fillId="2" borderId="62" xfId="0" applyNumberFormat="1" applyFont="1" applyFill="1" applyBorder="1" applyAlignment="1">
      <alignment vertical="center" wrapText="1"/>
    </xf>
    <xf numFmtId="181" fontId="2" fillId="0" borderId="63" xfId="21" applyNumberFormat="1" applyFont="1" applyFill="1" applyBorder="1" applyAlignment="1">
      <alignment horizontal="right" wrapText="1"/>
      <protection/>
    </xf>
    <xf numFmtId="0" fontId="2" fillId="0" borderId="64" xfId="21" applyFont="1" applyFill="1" applyBorder="1" applyAlignment="1">
      <alignment horizontal="right" wrapText="1"/>
      <protection/>
    </xf>
    <xf numFmtId="182" fontId="0" fillId="2" borderId="65" xfId="0" applyNumberFormat="1" applyFont="1" applyFill="1" applyBorder="1" applyAlignment="1">
      <alignment vertical="center" wrapText="1"/>
    </xf>
    <xf numFmtId="0" fontId="4" fillId="0" borderId="43" xfId="0" applyFont="1" applyBorder="1" applyAlignment="1">
      <alignment horizontal="center" vertical="justify" textRotation="255" wrapText="1"/>
    </xf>
    <xf numFmtId="0" fontId="4" fillId="0" borderId="11" xfId="0" applyFont="1" applyBorder="1" applyAlignment="1">
      <alignment horizontal="center" vertical="justify"/>
    </xf>
    <xf numFmtId="182" fontId="2" fillId="3" borderId="66" xfId="21" applyNumberFormat="1" applyFont="1" applyFill="1" applyBorder="1" applyAlignment="1">
      <alignment horizontal="right" wrapText="1"/>
      <protection/>
    </xf>
    <xf numFmtId="182" fontId="0" fillId="2" borderId="28" xfId="0" applyNumberFormat="1" applyFill="1" applyBorder="1" applyAlignment="1">
      <alignment vertical="center" wrapText="1"/>
    </xf>
    <xf numFmtId="182" fontId="2" fillId="3" borderId="26" xfId="21" applyNumberFormat="1" applyFont="1" applyFill="1" applyBorder="1" applyAlignment="1">
      <alignment horizontal="right" wrapText="1"/>
      <protection/>
    </xf>
    <xf numFmtId="182" fontId="2" fillId="3" borderId="28" xfId="21" applyNumberFormat="1" applyFont="1" applyFill="1" applyBorder="1" applyAlignment="1">
      <alignment horizontal="right" wrapText="1"/>
      <protection/>
    </xf>
    <xf numFmtId="9" fontId="0" fillId="0" borderId="23" xfId="0" applyNumberFormat="1" applyBorder="1" applyAlignment="1">
      <alignment vertical="center" wrapText="1"/>
    </xf>
    <xf numFmtId="181" fontId="2" fillId="0" borderId="14" xfId="21" applyNumberFormat="1" applyFont="1" applyFill="1" applyBorder="1" applyAlignment="1">
      <alignment horizontal="right" wrapText="1"/>
      <protection/>
    </xf>
    <xf numFmtId="181" fontId="2" fillId="0" borderId="11" xfId="21" applyNumberFormat="1" applyFont="1" applyFill="1" applyBorder="1" applyAlignment="1">
      <alignment horizontal="right" wrapText="1"/>
      <protection/>
    </xf>
    <xf numFmtId="0" fontId="2" fillId="0" borderId="43" xfId="21" applyFont="1" applyFill="1" applyBorder="1" applyAlignment="1">
      <alignment horizontal="right" wrapText="1"/>
      <protection/>
    </xf>
    <xf numFmtId="181" fontId="2" fillId="0" borderId="21" xfId="21" applyNumberFormat="1" applyFont="1" applyFill="1" applyBorder="1" applyAlignment="1">
      <alignment horizontal="right" wrapText="1"/>
      <protection/>
    </xf>
    <xf numFmtId="180" fontId="0" fillId="2" borderId="21" xfId="0" applyNumberFormat="1" applyFill="1" applyBorder="1" applyAlignment="1">
      <alignment vertical="center" wrapText="1"/>
    </xf>
    <xf numFmtId="180" fontId="0" fillId="2" borderId="22" xfId="0" applyNumberFormat="1" applyFont="1" applyFill="1" applyBorder="1" applyAlignment="1">
      <alignment vertical="center" wrapText="1"/>
    </xf>
    <xf numFmtId="0" fontId="4" fillId="0" borderId="6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top" wrapText="1"/>
    </xf>
    <xf numFmtId="0" fontId="4" fillId="0" borderId="43" xfId="0" applyFont="1" applyBorder="1" applyAlignment="1">
      <alignment horizontal="center" vertical="top" wrapText="1"/>
    </xf>
    <xf numFmtId="0" fontId="4" fillId="0" borderId="71" xfId="0" applyFont="1" applyBorder="1" applyAlignment="1">
      <alignment horizontal="center" vertical="top" wrapText="1"/>
    </xf>
    <xf numFmtId="0" fontId="4" fillId="0" borderId="72" xfId="0" applyFont="1" applyBorder="1" applyAlignment="1">
      <alignment horizontal="center" vertical="top" wrapText="1"/>
    </xf>
    <xf numFmtId="0" fontId="4" fillId="0" borderId="73" xfId="0" applyFont="1" applyBorder="1" applyAlignment="1">
      <alignment horizontal="justify" vertical="center"/>
    </xf>
    <xf numFmtId="0" fontId="4" fillId="0" borderId="74" xfId="0" applyFont="1" applyBorder="1" applyAlignment="1">
      <alignment horizontal="justify" vertical="center"/>
    </xf>
    <xf numFmtId="0" fontId="4" fillId="0" borderId="75" xfId="0" applyFont="1" applyBorder="1" applyAlignment="1">
      <alignment horizontal="justify" vertical="center"/>
    </xf>
    <xf numFmtId="0" fontId="4" fillId="0" borderId="0" xfId="0" applyFont="1" applyBorder="1" applyAlignment="1">
      <alignment horizontal="justify" vertical="center"/>
    </xf>
    <xf numFmtId="0" fontId="4" fillId="0" borderId="73" xfId="0" applyFont="1" applyBorder="1" applyAlignment="1">
      <alignment horizontal="justify" vertical="top"/>
    </xf>
    <xf numFmtId="0" fontId="4" fillId="0" borderId="1" xfId="0" applyFont="1" applyBorder="1" applyAlignment="1">
      <alignment horizontal="justify" vertical="top"/>
    </xf>
    <xf numFmtId="0" fontId="4" fillId="0" borderId="76" xfId="0" applyFont="1" applyBorder="1" applyAlignment="1">
      <alignment horizontal="justify"/>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77" xfId="0" applyBorder="1" applyAlignment="1">
      <alignment vertical="center"/>
    </xf>
    <xf numFmtId="181" fontId="0" fillId="0" borderId="43" xfId="0" applyNumberFormat="1" applyBorder="1" applyAlignment="1">
      <alignment vertical="center" wrapText="1"/>
    </xf>
    <xf numFmtId="181" fontId="0" fillId="0" borderId="53" xfId="0" applyNumberFormat="1" applyBorder="1" applyAlignment="1">
      <alignment vertical="center" wrapText="1"/>
    </xf>
    <xf numFmtId="0" fontId="4" fillId="0" borderId="78" xfId="0" applyFont="1" applyBorder="1" applyAlignment="1">
      <alignment horizontal="center" vertical="center" wrapText="1"/>
    </xf>
    <xf numFmtId="0" fontId="5" fillId="0" borderId="42" xfId="0" applyFont="1" applyBorder="1" applyAlignment="1">
      <alignment horizontal="center" vertical="top" textRotation="255" wrapText="1" indent="1"/>
    </xf>
    <xf numFmtId="181" fontId="0" fillId="0" borderId="79" xfId="0" applyNumberFormat="1" applyBorder="1" applyAlignment="1">
      <alignment vertical="center" wrapText="1"/>
    </xf>
    <xf numFmtId="181" fontId="0" fillId="0" borderId="80" xfId="0" applyNumberFormat="1" applyBorder="1" applyAlignment="1">
      <alignment vertical="center" wrapText="1"/>
    </xf>
    <xf numFmtId="181" fontId="0" fillId="0" borderId="81" xfId="0" applyNumberFormat="1" applyBorder="1" applyAlignment="1">
      <alignment vertical="center" wrapText="1"/>
    </xf>
    <xf numFmtId="0" fontId="4" fillId="0" borderId="82" xfId="0" applyFont="1" applyBorder="1" applyAlignment="1">
      <alignment horizontal="justify" vertical="top" wrapText="1"/>
    </xf>
    <xf numFmtId="0" fontId="4" fillId="0" borderId="42" xfId="0" applyFont="1" applyBorder="1" applyAlignment="1">
      <alignment horizontal="justify" vertical="top" wrapText="1"/>
    </xf>
    <xf numFmtId="0" fontId="4" fillId="0" borderId="83" xfId="0" applyFont="1" applyBorder="1" applyAlignment="1">
      <alignment horizontal="justify" vertical="top" wrapText="1"/>
    </xf>
    <xf numFmtId="0" fontId="4" fillId="0" borderId="84" xfId="0" applyFont="1" applyBorder="1" applyAlignment="1">
      <alignment horizontal="justify" vertical="top" wrapText="1"/>
    </xf>
    <xf numFmtId="0" fontId="0" fillId="0" borderId="42" xfId="0" applyBorder="1" applyAlignment="1">
      <alignment horizontal="center" vertical="top" textRotation="255" wrapText="1" indent="1"/>
    </xf>
    <xf numFmtId="0" fontId="4" fillId="0" borderId="42" xfId="0" applyFont="1" applyBorder="1" applyAlignment="1">
      <alignment horizontal="center" vertical="top" textRotation="255" wrapText="1" indent="1"/>
    </xf>
    <xf numFmtId="181" fontId="0" fillId="0" borderId="43" xfId="0" applyNumberFormat="1" applyFont="1" applyBorder="1" applyAlignment="1">
      <alignment vertical="center" wrapText="1"/>
    </xf>
    <xf numFmtId="181" fontId="0" fillId="0" borderId="53" xfId="0" applyNumberFormat="1" applyFont="1" applyBorder="1" applyAlignment="1">
      <alignment vertical="center" wrapText="1"/>
    </xf>
    <xf numFmtId="0" fontId="4" fillId="0" borderId="42" xfId="0" applyFont="1" applyBorder="1" applyAlignment="1">
      <alignment horizontal="center" vertical="justify" textRotation="255" wrapText="1"/>
    </xf>
    <xf numFmtId="0" fontId="0" fillId="0" borderId="85" xfId="0" applyBorder="1" applyAlignment="1">
      <alignment vertical="center"/>
    </xf>
    <xf numFmtId="0" fontId="0" fillId="0" borderId="86" xfId="0" applyBorder="1" applyAlignment="1">
      <alignment vertical="center"/>
    </xf>
    <xf numFmtId="0" fontId="4" fillId="0" borderId="78" xfId="0" applyFont="1" applyFill="1" applyBorder="1" applyAlignment="1">
      <alignment horizontal="center" vertical="center"/>
    </xf>
    <xf numFmtId="0" fontId="0" fillId="0" borderId="43" xfId="0" applyBorder="1" applyAlignment="1">
      <alignment vertical="center" wrapText="1"/>
    </xf>
    <xf numFmtId="186" fontId="0" fillId="0" borderId="43" xfId="0" applyNumberFormat="1" applyBorder="1" applyAlignment="1">
      <alignment vertical="center" wrapText="1"/>
    </xf>
    <xf numFmtId="0" fontId="4" fillId="0" borderId="42" xfId="0" applyFont="1" applyBorder="1" applyAlignment="1">
      <alignment horizontal="center" vertical="center"/>
    </xf>
    <xf numFmtId="0" fontId="4" fillId="0" borderId="87" xfId="0" applyFont="1" applyBorder="1" applyAlignment="1">
      <alignment horizontal="justify" vertical="center"/>
    </xf>
    <xf numFmtId="0" fontId="4" fillId="0" borderId="42" xfId="0" applyFont="1" applyBorder="1" applyAlignment="1">
      <alignment horizontal="center" vertical="center" wrapText="1"/>
    </xf>
    <xf numFmtId="0" fontId="0" fillId="0" borderId="53" xfId="0" applyBorder="1" applyAlignment="1">
      <alignment vertical="center" wrapText="1"/>
    </xf>
    <xf numFmtId="0" fontId="0" fillId="0" borderId="53" xfId="0" applyFont="1" applyBorder="1" applyAlignment="1">
      <alignment vertical="center" wrapText="1"/>
    </xf>
    <xf numFmtId="0" fontId="4" fillId="0" borderId="88" xfId="0" applyFont="1" applyBorder="1" applyAlignment="1">
      <alignment horizontal="justify" vertical="top"/>
    </xf>
    <xf numFmtId="0" fontId="0" fillId="0" borderId="89" xfId="0" applyBorder="1" applyAlignment="1">
      <alignment vertical="center"/>
    </xf>
    <xf numFmtId="0" fontId="0" fillId="0" borderId="90" xfId="0" applyBorder="1" applyAlignment="1">
      <alignment vertical="center"/>
    </xf>
    <xf numFmtId="0" fontId="4" fillId="0" borderId="78" xfId="0" applyFont="1" applyBorder="1" applyAlignment="1">
      <alignment horizontal="center" vertical="center" wrapText="1"/>
    </xf>
    <xf numFmtId="0" fontId="4" fillId="0" borderId="1" xfId="0" applyFont="1" applyBorder="1" applyAlignment="1">
      <alignment horizontal="distributed" vertical="center"/>
    </xf>
    <xf numFmtId="0" fontId="4" fillId="0" borderId="72"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0" fillId="0" borderId="93" xfId="0" applyFill="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4" fillId="0" borderId="11"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0" fillId="0" borderId="0" xfId="0" applyAlignment="1">
      <alignment horizontal="right" vertical="center"/>
    </xf>
    <xf numFmtId="0" fontId="5" fillId="0" borderId="93" xfId="0" applyFont="1" applyBorder="1" applyAlignment="1">
      <alignment vertical="center"/>
    </xf>
    <xf numFmtId="0" fontId="5" fillId="0" borderId="94" xfId="0" applyFont="1" applyBorder="1" applyAlignment="1">
      <alignment vertical="center"/>
    </xf>
    <xf numFmtId="0" fontId="4" fillId="0" borderId="93" xfId="0" applyFont="1" applyFill="1" applyBorder="1" applyAlignment="1">
      <alignment horizontal="justify"/>
    </xf>
    <xf numFmtId="0" fontId="4" fillId="0" borderId="89" xfId="0" applyFont="1" applyBorder="1" applyAlignment="1">
      <alignment vertical="center"/>
    </xf>
    <xf numFmtId="0" fontId="4" fillId="0" borderId="90" xfId="0"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2" xfId="0" applyFont="1" applyBorder="1" applyAlignment="1">
      <alignment horizontal="center" vertical="center"/>
    </xf>
    <xf numFmtId="0" fontId="4" fillId="0" borderId="84" xfId="0" applyFont="1" applyBorder="1" applyAlignment="1">
      <alignment horizontal="center" vertical="center"/>
    </xf>
    <xf numFmtId="0" fontId="4" fillId="0" borderId="109"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8"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基本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866900" cy="257175"/>
    <xdr:sp>
      <xdr:nvSpPr>
        <xdr:cNvPr id="1" name="TextBox 3"/>
        <xdr:cNvSpPr txBox="1">
          <a:spLocks noChangeArrowheads="1"/>
        </xdr:cNvSpPr>
      </xdr:nvSpPr>
      <xdr:spPr>
        <a:xfrm>
          <a:off x="0" y="0"/>
          <a:ext cx="1866900"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a:t>
          </a:r>
          <a:r>
            <a:rPr lang="en-US" cap="none" sz="1100" b="0" i="0" u="none" baseline="0">
              <a:latin typeface="ＭＳ Ｐゴシック"/>
              <a:ea typeface="ＭＳ Ｐゴシック"/>
              <a:cs typeface="ＭＳ Ｐゴシック"/>
            </a:rPr>
            <a:t>1　</a:t>
          </a:r>
          <a:r>
            <a:rPr lang="en-US" cap="none" sz="1100" b="0" i="0" u="none" baseline="0">
              <a:latin typeface="ＭＳ Ｐゴシック"/>
              <a:ea typeface="ＭＳ Ｐゴシック"/>
              <a:cs typeface="ＭＳ Ｐゴシック"/>
            </a:rPr>
            <a:t>国の助成制度の利用</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57525" cy="257175"/>
    <xdr:sp>
      <xdr:nvSpPr>
        <xdr:cNvPr id="1" name="TextBox 1"/>
        <xdr:cNvSpPr txBox="1">
          <a:spLocks noChangeArrowheads="1"/>
        </xdr:cNvSpPr>
      </xdr:nvSpPr>
      <xdr:spPr>
        <a:xfrm>
          <a:off x="0" y="0"/>
          <a:ext cx="305752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問30　女性の能力活用に当たっての問題点</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838575" cy="257175"/>
    <xdr:sp>
      <xdr:nvSpPr>
        <xdr:cNvPr id="1" name="TextBox 1"/>
        <xdr:cNvSpPr txBox="1">
          <a:spLocks noChangeArrowheads="1"/>
        </xdr:cNvSpPr>
      </xdr:nvSpPr>
      <xdr:spPr>
        <a:xfrm>
          <a:off x="0" y="0"/>
          <a:ext cx="383857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問31　セクシュアルハラスメント防止への取組実施について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4505325" cy="257175"/>
    <xdr:sp>
      <xdr:nvSpPr>
        <xdr:cNvPr id="1" name="TextBox 1"/>
        <xdr:cNvSpPr txBox="1">
          <a:spLocks noChangeArrowheads="1"/>
        </xdr:cNvSpPr>
      </xdr:nvSpPr>
      <xdr:spPr>
        <a:xfrm>
          <a:off x="0" y="0"/>
          <a:ext cx="450532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問32　セクシュアルハラスメント防止への相談・苦情窓口設置について</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762375" cy="257175"/>
    <xdr:sp>
      <xdr:nvSpPr>
        <xdr:cNvPr id="1" name="TextBox 1"/>
        <xdr:cNvSpPr txBox="1">
          <a:spLocks noChangeArrowheads="1"/>
        </xdr:cNvSpPr>
      </xdr:nvSpPr>
      <xdr:spPr>
        <a:xfrm>
          <a:off x="0" y="0"/>
          <a:ext cx="376237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問33　セクシュアルハラスメントに関する相談・苦情の有無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333750" cy="257175"/>
    <xdr:sp>
      <xdr:nvSpPr>
        <xdr:cNvPr id="1" name="TextBox 1"/>
        <xdr:cNvSpPr txBox="1">
          <a:spLocks noChangeArrowheads="1"/>
        </xdr:cNvSpPr>
      </xdr:nvSpPr>
      <xdr:spPr>
        <a:xfrm>
          <a:off x="0" y="0"/>
          <a:ext cx="3333750"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問34　セクシュアルハラスメントが起きたときの対応</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095875" cy="257175"/>
    <xdr:sp>
      <xdr:nvSpPr>
        <xdr:cNvPr id="1" name="TextBox 1"/>
        <xdr:cNvSpPr txBox="1">
          <a:spLocks noChangeArrowheads="1"/>
        </xdr:cNvSpPr>
      </xdr:nvSpPr>
      <xdr:spPr>
        <a:xfrm>
          <a:off x="0" y="0"/>
          <a:ext cx="509587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問35,36　次世代育成支援対策推進法に基づく行動計画策定状況</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219700" cy="228600"/>
    <xdr:sp>
      <xdr:nvSpPr>
        <xdr:cNvPr id="1" name="TextBox 1"/>
        <xdr:cNvSpPr txBox="1">
          <a:spLocks noChangeArrowheads="1"/>
        </xdr:cNvSpPr>
      </xdr:nvSpPr>
      <xdr:spPr>
        <a:xfrm>
          <a:off x="0" y="0"/>
          <a:ext cx="5219700" cy="228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問37　次世代育成支援対策推進法に基づく行動計画の今後の策定予定</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981325" cy="219075"/>
    <xdr:sp>
      <xdr:nvSpPr>
        <xdr:cNvPr id="1" name="TextBox 3"/>
        <xdr:cNvSpPr txBox="1">
          <a:spLocks noChangeArrowheads="1"/>
        </xdr:cNvSpPr>
      </xdr:nvSpPr>
      <xdr:spPr>
        <a:xfrm>
          <a:off x="0" y="0"/>
          <a:ext cx="2981325"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問22　国の助成制度を利用しなかった理由</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038725" cy="371475"/>
    <xdr:sp>
      <xdr:nvSpPr>
        <xdr:cNvPr id="1" name="TextBox 1"/>
        <xdr:cNvSpPr txBox="1">
          <a:spLocks noChangeArrowheads="1"/>
        </xdr:cNvSpPr>
      </xdr:nvSpPr>
      <xdr:spPr>
        <a:xfrm>
          <a:off x="0" y="0"/>
          <a:ext cx="5038725"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問23　妊娠・出産・育児又は介護などを理由とした退職後の再雇用制度の有無
　　　と制度の利用者数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943350" cy="238125"/>
    <xdr:sp>
      <xdr:nvSpPr>
        <xdr:cNvPr id="1" name="TextBox 3"/>
        <xdr:cNvSpPr txBox="1">
          <a:spLocks noChangeArrowheads="1"/>
        </xdr:cNvSpPr>
      </xdr:nvSpPr>
      <xdr:spPr>
        <a:xfrm>
          <a:off x="0" y="0"/>
          <a:ext cx="3943350" cy="238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問24　退職後の再雇用制度と再雇用時の身分等の取り扱い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381750" cy="209550"/>
    <xdr:sp>
      <xdr:nvSpPr>
        <xdr:cNvPr id="1" name="TextBox 4"/>
        <xdr:cNvSpPr txBox="1">
          <a:spLocks noChangeArrowheads="1"/>
        </xdr:cNvSpPr>
      </xdr:nvSpPr>
      <xdr:spPr>
        <a:xfrm>
          <a:off x="0" y="0"/>
          <a:ext cx="63817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問25　育児や介護を理由とする短時間勤務制度等が整備されていない企業の今後の対応への考え</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86100" cy="257175"/>
    <xdr:sp>
      <xdr:nvSpPr>
        <xdr:cNvPr id="1" name="TextBox 3"/>
        <xdr:cNvSpPr txBox="1">
          <a:spLocks noChangeArrowheads="1"/>
        </xdr:cNvSpPr>
      </xdr:nvSpPr>
      <xdr:spPr>
        <a:xfrm>
          <a:off x="0" y="0"/>
          <a:ext cx="3086100"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問26　ポジティブ・アクションへの取組状況</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76650" cy="257175"/>
    <xdr:sp>
      <xdr:nvSpPr>
        <xdr:cNvPr id="1" name="TextBox 4"/>
        <xdr:cNvSpPr txBox="1">
          <a:spLocks noChangeArrowheads="1"/>
        </xdr:cNvSpPr>
      </xdr:nvSpPr>
      <xdr:spPr>
        <a:xfrm>
          <a:off x="0" y="0"/>
          <a:ext cx="3676650"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問27　ポジティブ・アクション推進が必要と考える理由</a:t>
          </a:r>
        </a:p>
      </xdr:txBody>
    </xdr:sp>
    <xdr:clientData/>
  </xdr:oneCellAnchor>
  <xdr:twoCellAnchor>
    <xdr:from>
      <xdr:col>2</xdr:col>
      <xdr:colOff>390525</xdr:colOff>
      <xdr:row>4</xdr:row>
      <xdr:rowOff>0</xdr:rowOff>
    </xdr:from>
    <xdr:to>
      <xdr:col>2</xdr:col>
      <xdr:colOff>628650</xdr:colOff>
      <xdr:row>4</xdr:row>
      <xdr:rowOff>0</xdr:rowOff>
    </xdr:to>
    <xdr:sp>
      <xdr:nvSpPr>
        <xdr:cNvPr id="2" name="TextBox 5"/>
        <xdr:cNvSpPr txBox="1">
          <a:spLocks noChangeArrowheads="1"/>
        </xdr:cNvSpPr>
      </xdr:nvSpPr>
      <xdr:spPr>
        <a:xfrm>
          <a:off x="1971675" y="2047875"/>
          <a:ext cx="2381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26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38475" cy="257175"/>
    <xdr:sp>
      <xdr:nvSpPr>
        <xdr:cNvPr id="1" name="TextBox 3"/>
        <xdr:cNvSpPr txBox="1">
          <a:spLocks noChangeArrowheads="1"/>
        </xdr:cNvSpPr>
      </xdr:nvSpPr>
      <xdr:spPr>
        <a:xfrm>
          <a:off x="0" y="0"/>
          <a:ext cx="303847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問28　今後の一層の取組への必要性の考え　</a:t>
          </a:r>
        </a:p>
      </xdr:txBody>
    </xdr:sp>
    <xdr:clientData/>
  </xdr:oneCellAnchor>
  <xdr:twoCellAnchor>
    <xdr:from>
      <xdr:col>2</xdr:col>
      <xdr:colOff>419100</xdr:colOff>
      <xdr:row>4</xdr:row>
      <xdr:rowOff>0</xdr:rowOff>
    </xdr:from>
    <xdr:to>
      <xdr:col>2</xdr:col>
      <xdr:colOff>704850</xdr:colOff>
      <xdr:row>4</xdr:row>
      <xdr:rowOff>0</xdr:rowOff>
    </xdr:to>
    <xdr:sp>
      <xdr:nvSpPr>
        <xdr:cNvPr id="2" name="TextBox 4"/>
        <xdr:cNvSpPr txBox="1">
          <a:spLocks noChangeArrowheads="1"/>
        </xdr:cNvSpPr>
      </xdr:nvSpPr>
      <xdr:spPr>
        <a:xfrm>
          <a:off x="2000250" y="2105025"/>
          <a:ext cx="28575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26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114675" cy="257175"/>
    <xdr:sp>
      <xdr:nvSpPr>
        <xdr:cNvPr id="1" name="TextBox 4"/>
        <xdr:cNvSpPr txBox="1">
          <a:spLocks noChangeArrowheads="1"/>
        </xdr:cNvSpPr>
      </xdr:nvSpPr>
      <xdr:spPr>
        <a:xfrm>
          <a:off x="0" y="0"/>
          <a:ext cx="3114675" cy="2571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問29　ポジティブ・アクションに取り組まない理由</a:t>
          </a:r>
        </a:p>
      </xdr:txBody>
    </xdr:sp>
    <xdr:clientData/>
  </xdr:oneCellAnchor>
  <xdr:twoCellAnchor>
    <xdr:from>
      <xdr:col>2</xdr:col>
      <xdr:colOff>381000</xdr:colOff>
      <xdr:row>4</xdr:row>
      <xdr:rowOff>0</xdr:rowOff>
    </xdr:from>
    <xdr:to>
      <xdr:col>2</xdr:col>
      <xdr:colOff>666750</xdr:colOff>
      <xdr:row>4</xdr:row>
      <xdr:rowOff>0</xdr:rowOff>
    </xdr:to>
    <xdr:sp>
      <xdr:nvSpPr>
        <xdr:cNvPr id="2" name="TextBox 5"/>
        <xdr:cNvSpPr txBox="1">
          <a:spLocks noChangeArrowheads="1"/>
        </xdr:cNvSpPr>
      </xdr:nvSpPr>
      <xdr:spPr>
        <a:xfrm>
          <a:off x="1962150" y="1619250"/>
          <a:ext cx="28575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45"/>
  </sheetPr>
  <dimension ref="A3:F41"/>
  <sheetViews>
    <sheetView showGridLines="0" tabSelected="1" zoomScaleSheetLayoutView="100" workbookViewId="0" topLeftCell="A1">
      <selection activeCell="A3" sqref="A3:B3"/>
    </sheetView>
  </sheetViews>
  <sheetFormatPr defaultColWidth="9.00390625" defaultRowHeight="13.5"/>
  <cols>
    <col min="1" max="1" width="8.625" style="3" customWidth="1"/>
    <col min="2" max="2" width="12.125" style="0" customWidth="1"/>
    <col min="3" max="6" width="9.625" style="0" customWidth="1"/>
  </cols>
  <sheetData>
    <row r="1" ht="13.5"/>
    <row r="2" ht="13.5"/>
    <row r="3" spans="1:6" ht="33" customHeight="1">
      <c r="A3" s="169"/>
      <c r="B3" s="170"/>
      <c r="C3" s="171" t="s">
        <v>1</v>
      </c>
      <c r="D3" s="140" t="s">
        <v>19</v>
      </c>
      <c r="E3" s="140" t="s">
        <v>48</v>
      </c>
      <c r="F3" s="140" t="s">
        <v>49</v>
      </c>
    </row>
    <row r="4" spans="1:6" ht="15" customHeight="1">
      <c r="A4" s="172" t="s">
        <v>17</v>
      </c>
      <c r="B4" s="173"/>
      <c r="C4" s="142">
        <v>463</v>
      </c>
      <c r="D4" s="143">
        <v>5</v>
      </c>
      <c r="E4" s="143">
        <v>429</v>
      </c>
      <c r="F4" s="143">
        <v>29</v>
      </c>
    </row>
    <row r="5" spans="1:6" ht="15" customHeight="1" thickBot="1">
      <c r="A5" s="174"/>
      <c r="B5" s="175"/>
      <c r="C5" s="24"/>
      <c r="D5" s="32">
        <v>1.1</v>
      </c>
      <c r="E5" s="32">
        <v>92.7</v>
      </c>
      <c r="F5" s="32">
        <v>6.3</v>
      </c>
    </row>
    <row r="6" spans="1:6" ht="15" customHeight="1" thickTop="1">
      <c r="A6" s="5"/>
      <c r="B6" s="6" t="s">
        <v>2</v>
      </c>
      <c r="C6" s="26">
        <v>79</v>
      </c>
      <c r="D6" s="27"/>
      <c r="E6" s="27">
        <v>75</v>
      </c>
      <c r="F6" s="27">
        <v>4</v>
      </c>
    </row>
    <row r="7" spans="1:6" ht="15" customHeight="1">
      <c r="A7" s="7" t="s">
        <v>50</v>
      </c>
      <c r="B7" s="8"/>
      <c r="C7" s="16"/>
      <c r="D7" s="33"/>
      <c r="E7" s="33">
        <v>94.9</v>
      </c>
      <c r="F7" s="33">
        <v>5.1</v>
      </c>
    </row>
    <row r="8" spans="1:6" ht="15" customHeight="1">
      <c r="A8" s="9"/>
      <c r="B8" s="6" t="s">
        <v>3</v>
      </c>
      <c r="C8" s="28">
        <v>124</v>
      </c>
      <c r="D8" s="29">
        <v>1</v>
      </c>
      <c r="E8" s="29">
        <v>117</v>
      </c>
      <c r="F8" s="29">
        <v>6</v>
      </c>
    </row>
    <row r="9" spans="1:6" ht="15" customHeight="1">
      <c r="A9" s="9"/>
      <c r="B9" s="8"/>
      <c r="C9" s="16"/>
      <c r="D9" s="33">
        <v>0.8</v>
      </c>
      <c r="E9" s="33">
        <v>94.4</v>
      </c>
      <c r="F9" s="33">
        <v>4.8</v>
      </c>
    </row>
    <row r="10" spans="1:6" ht="15" customHeight="1">
      <c r="A10" s="9"/>
      <c r="B10" s="6" t="s">
        <v>4</v>
      </c>
      <c r="C10" s="28">
        <v>84</v>
      </c>
      <c r="D10" s="29"/>
      <c r="E10" s="29">
        <v>76</v>
      </c>
      <c r="F10" s="29">
        <v>8</v>
      </c>
    </row>
    <row r="11" spans="1:6" ht="15" customHeight="1">
      <c r="A11" s="9"/>
      <c r="B11" s="8"/>
      <c r="C11" s="16"/>
      <c r="D11" s="33"/>
      <c r="E11" s="33">
        <v>90.5</v>
      </c>
      <c r="F11" s="33">
        <v>9.5</v>
      </c>
    </row>
    <row r="12" spans="1:6" ht="15" customHeight="1">
      <c r="A12" s="9"/>
      <c r="B12" s="6" t="s">
        <v>5</v>
      </c>
      <c r="C12" s="28">
        <v>22</v>
      </c>
      <c r="D12" s="29"/>
      <c r="E12" s="29">
        <v>22</v>
      </c>
      <c r="F12" s="29"/>
    </row>
    <row r="13" spans="1:6" ht="15" customHeight="1">
      <c r="A13" s="9"/>
      <c r="B13" s="8"/>
      <c r="C13" s="16"/>
      <c r="D13" s="33"/>
      <c r="E13" s="33">
        <v>100</v>
      </c>
      <c r="F13" s="33"/>
    </row>
    <row r="14" spans="1:6" ht="15" customHeight="1">
      <c r="A14" s="9"/>
      <c r="B14" s="6" t="s">
        <v>6</v>
      </c>
      <c r="C14" s="28">
        <v>27</v>
      </c>
      <c r="D14" s="29"/>
      <c r="E14" s="29">
        <v>25</v>
      </c>
      <c r="F14" s="29">
        <v>2</v>
      </c>
    </row>
    <row r="15" spans="1:6" ht="15" customHeight="1">
      <c r="A15" s="9"/>
      <c r="B15" s="8"/>
      <c r="C15" s="16"/>
      <c r="D15" s="33"/>
      <c r="E15" s="33">
        <v>92.6</v>
      </c>
      <c r="F15" s="33">
        <v>7.4</v>
      </c>
    </row>
    <row r="16" spans="1:6" ht="15" customHeight="1">
      <c r="A16" s="9"/>
      <c r="B16" s="6" t="s">
        <v>7</v>
      </c>
      <c r="C16" s="28">
        <v>15</v>
      </c>
      <c r="D16" s="29"/>
      <c r="E16" s="29">
        <v>12</v>
      </c>
      <c r="F16" s="29">
        <v>3</v>
      </c>
    </row>
    <row r="17" spans="1:6" ht="15" customHeight="1">
      <c r="A17" s="9"/>
      <c r="B17" s="8"/>
      <c r="C17" s="16"/>
      <c r="D17" s="33"/>
      <c r="E17" s="33">
        <v>80</v>
      </c>
      <c r="F17" s="33">
        <v>20</v>
      </c>
    </row>
    <row r="18" spans="1:6" ht="15" customHeight="1">
      <c r="A18" s="9"/>
      <c r="B18" s="6" t="s">
        <v>8</v>
      </c>
      <c r="C18" s="28">
        <v>50</v>
      </c>
      <c r="D18" s="29">
        <v>4</v>
      </c>
      <c r="E18" s="29">
        <v>43</v>
      </c>
      <c r="F18" s="29">
        <v>3</v>
      </c>
    </row>
    <row r="19" spans="1:6" ht="15" customHeight="1">
      <c r="A19" s="9"/>
      <c r="B19" s="8"/>
      <c r="C19" s="16"/>
      <c r="D19" s="33">
        <v>8</v>
      </c>
      <c r="E19" s="33">
        <v>86</v>
      </c>
      <c r="F19" s="33">
        <v>6</v>
      </c>
    </row>
    <row r="20" spans="1:6" ht="15" customHeight="1">
      <c r="A20" s="9"/>
      <c r="B20" s="6" t="s">
        <v>9</v>
      </c>
      <c r="C20" s="28">
        <v>62</v>
      </c>
      <c r="D20" s="29"/>
      <c r="E20" s="29">
        <v>59</v>
      </c>
      <c r="F20" s="29">
        <v>3</v>
      </c>
    </row>
    <row r="21" spans="1:6" ht="15" customHeight="1" thickBot="1">
      <c r="A21" s="10"/>
      <c r="B21" s="11"/>
      <c r="C21" s="17"/>
      <c r="D21" s="34"/>
      <c r="E21" s="34">
        <v>95.2</v>
      </c>
      <c r="F21" s="34">
        <v>4.8</v>
      </c>
    </row>
    <row r="22" spans="1:6" ht="15" customHeight="1" thickTop="1">
      <c r="A22" s="12"/>
      <c r="B22" s="13" t="s">
        <v>10</v>
      </c>
      <c r="C22" s="26">
        <v>25</v>
      </c>
      <c r="D22" s="27"/>
      <c r="E22" s="27">
        <v>22</v>
      </c>
      <c r="F22" s="27">
        <v>3</v>
      </c>
    </row>
    <row r="23" spans="1:6" ht="15" customHeight="1">
      <c r="A23" s="7" t="s">
        <v>51</v>
      </c>
      <c r="B23" s="8"/>
      <c r="C23" s="16"/>
      <c r="D23" s="33"/>
      <c r="E23" s="33">
        <v>88</v>
      </c>
      <c r="F23" s="33">
        <v>12</v>
      </c>
    </row>
    <row r="24" spans="1:6" ht="15" customHeight="1">
      <c r="A24" s="9"/>
      <c r="B24" s="6" t="s">
        <v>11</v>
      </c>
      <c r="C24" s="28">
        <v>129</v>
      </c>
      <c r="D24" s="29">
        <v>2</v>
      </c>
      <c r="E24" s="29">
        <v>116</v>
      </c>
      <c r="F24" s="29">
        <v>11</v>
      </c>
    </row>
    <row r="25" spans="1:6" ht="15" customHeight="1">
      <c r="A25" s="9"/>
      <c r="B25" s="8"/>
      <c r="C25" s="16"/>
      <c r="D25" s="33">
        <v>1.6</v>
      </c>
      <c r="E25" s="33">
        <v>89.9</v>
      </c>
      <c r="F25" s="33">
        <v>8.5</v>
      </c>
    </row>
    <row r="26" spans="1:6" ht="15" customHeight="1">
      <c r="A26" s="9"/>
      <c r="B26" s="6" t="s">
        <v>12</v>
      </c>
      <c r="C26" s="28">
        <v>76</v>
      </c>
      <c r="D26" s="29">
        <v>1</v>
      </c>
      <c r="E26" s="29">
        <v>69</v>
      </c>
      <c r="F26" s="29">
        <v>6</v>
      </c>
    </row>
    <row r="27" spans="1:6" ht="15" customHeight="1">
      <c r="A27" s="9"/>
      <c r="B27" s="8"/>
      <c r="C27" s="16"/>
      <c r="D27" s="33">
        <v>1.3</v>
      </c>
      <c r="E27" s="33">
        <v>90.8</v>
      </c>
      <c r="F27" s="33">
        <v>7.9</v>
      </c>
    </row>
    <row r="28" spans="1:6" ht="15" customHeight="1">
      <c r="A28" s="9"/>
      <c r="B28" s="6" t="s">
        <v>13</v>
      </c>
      <c r="C28" s="28">
        <v>70</v>
      </c>
      <c r="D28" s="29">
        <v>1</v>
      </c>
      <c r="E28" s="29">
        <v>66</v>
      </c>
      <c r="F28" s="29">
        <v>3</v>
      </c>
    </row>
    <row r="29" spans="1:6" ht="15" customHeight="1">
      <c r="A29" s="9"/>
      <c r="B29" s="8"/>
      <c r="C29" s="16"/>
      <c r="D29" s="33">
        <v>1.4</v>
      </c>
      <c r="E29" s="33">
        <v>94.3</v>
      </c>
      <c r="F29" s="33">
        <v>4.3</v>
      </c>
    </row>
    <row r="30" spans="1:6" ht="15" customHeight="1">
      <c r="A30" s="9"/>
      <c r="B30" s="6" t="s">
        <v>14</v>
      </c>
      <c r="C30" s="28">
        <v>56</v>
      </c>
      <c r="D30" s="29">
        <v>1</v>
      </c>
      <c r="E30" s="29">
        <v>53</v>
      </c>
      <c r="F30" s="29">
        <v>2</v>
      </c>
    </row>
    <row r="31" spans="1:6" ht="15" customHeight="1">
      <c r="A31" s="9"/>
      <c r="B31" s="8"/>
      <c r="C31" s="16"/>
      <c r="D31" s="33">
        <v>1.8</v>
      </c>
      <c r="E31" s="33">
        <v>94.6</v>
      </c>
      <c r="F31" s="33">
        <v>3.6</v>
      </c>
    </row>
    <row r="32" spans="1:6" ht="15" customHeight="1">
      <c r="A32" s="9"/>
      <c r="B32" s="6" t="s">
        <v>15</v>
      </c>
      <c r="C32" s="28">
        <v>62</v>
      </c>
      <c r="D32" s="29"/>
      <c r="E32" s="29">
        <v>61</v>
      </c>
      <c r="F32" s="29">
        <v>1</v>
      </c>
    </row>
    <row r="33" spans="1:6" ht="15" customHeight="1">
      <c r="A33" s="9"/>
      <c r="B33" s="8"/>
      <c r="C33" s="16"/>
      <c r="D33" s="33"/>
      <c r="E33" s="33">
        <v>98.4</v>
      </c>
      <c r="F33" s="33">
        <v>1.6</v>
      </c>
    </row>
    <row r="34" spans="1:6" ht="15" customHeight="1">
      <c r="A34" s="9"/>
      <c r="B34" s="6" t="s">
        <v>16</v>
      </c>
      <c r="C34" s="28">
        <v>45</v>
      </c>
      <c r="D34" s="29"/>
      <c r="E34" s="29">
        <v>42</v>
      </c>
      <c r="F34" s="29">
        <v>3</v>
      </c>
    </row>
    <row r="35" spans="1:6" ht="15" customHeight="1" thickBot="1">
      <c r="A35" s="10"/>
      <c r="B35" s="11"/>
      <c r="C35" s="18"/>
      <c r="D35" s="35"/>
      <c r="E35" s="35">
        <v>93.3</v>
      </c>
      <c r="F35" s="35">
        <v>6.7</v>
      </c>
    </row>
    <row r="36" spans="1:6" ht="15" customHeight="1" thickTop="1">
      <c r="A36" s="12"/>
      <c r="B36" s="13" t="s">
        <v>65</v>
      </c>
      <c r="C36" s="26">
        <v>96</v>
      </c>
      <c r="D36" s="27">
        <v>2</v>
      </c>
      <c r="E36" s="27">
        <v>85</v>
      </c>
      <c r="F36" s="27">
        <v>9</v>
      </c>
    </row>
    <row r="37" spans="1:6" ht="15" customHeight="1">
      <c r="A37" s="5" t="s">
        <v>0</v>
      </c>
      <c r="B37" s="8"/>
      <c r="C37" s="16"/>
      <c r="D37" s="33">
        <v>2.1</v>
      </c>
      <c r="E37" s="33">
        <v>88.5</v>
      </c>
      <c r="F37" s="33">
        <v>9.4</v>
      </c>
    </row>
    <row r="38" spans="1:6" ht="15" customHeight="1">
      <c r="A38" s="9"/>
      <c r="B38" s="6" t="s">
        <v>63</v>
      </c>
      <c r="C38" s="28">
        <v>354</v>
      </c>
      <c r="D38" s="29">
        <v>3</v>
      </c>
      <c r="E38" s="29">
        <v>333</v>
      </c>
      <c r="F38" s="29">
        <v>18</v>
      </c>
    </row>
    <row r="39" spans="1:6" ht="15" customHeight="1">
      <c r="A39" s="9"/>
      <c r="B39" s="8"/>
      <c r="C39" s="16"/>
      <c r="D39" s="33">
        <v>0.8</v>
      </c>
      <c r="E39" s="33">
        <v>94.1</v>
      </c>
      <c r="F39" s="33">
        <v>5.1</v>
      </c>
    </row>
    <row r="40" spans="1:6" ht="15" customHeight="1">
      <c r="A40" s="9"/>
      <c r="B40" s="6" t="s">
        <v>64</v>
      </c>
      <c r="C40" s="30">
        <v>13</v>
      </c>
      <c r="D40" s="31"/>
      <c r="E40" s="31">
        <v>11</v>
      </c>
      <c r="F40" s="31">
        <v>2</v>
      </c>
    </row>
    <row r="41" spans="1:6" ht="15" customHeight="1">
      <c r="A41" s="14"/>
      <c r="B41" s="15"/>
      <c r="C41" s="16"/>
      <c r="D41" s="33"/>
      <c r="E41" s="33">
        <v>84.6</v>
      </c>
      <c r="F41" s="33">
        <v>15.4</v>
      </c>
    </row>
  </sheetData>
  <mergeCells count="2">
    <mergeCell ref="A3:B3"/>
    <mergeCell ref="A4:B5"/>
  </mergeCells>
  <printOptions/>
  <pageMargins left="0.7874015748031497" right="0.7874015748031497" top="0.7874015748031497" bottom="0.5905511811023623" header="0.5118110236220472" footer="0.31496062992125984"/>
  <pageSetup blackAndWhite="1" firstPageNumber="106" useFirstPageNumber="1" horizontalDpi="600" verticalDpi="600" orientation="portrait" paperSize="9" scale="96" r:id="rId2"/>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sheetPr codeName="Sheet11">
    <tabColor indexed="45"/>
  </sheetPr>
  <dimension ref="A1:M43"/>
  <sheetViews>
    <sheetView showGridLines="0" zoomScaleSheetLayoutView="100" workbookViewId="0" topLeftCell="A1">
      <selection activeCell="A3" sqref="A3:B5"/>
    </sheetView>
  </sheetViews>
  <sheetFormatPr defaultColWidth="9.00390625" defaultRowHeight="13.5"/>
  <cols>
    <col min="1" max="1" width="8.625" style="96" customWidth="1"/>
    <col min="2" max="2" width="12.125" style="97" customWidth="1"/>
    <col min="3" max="11" width="7.625" style="0" customWidth="1"/>
  </cols>
  <sheetData>
    <row r="1" spans="10:11" ht="15" customHeight="1">
      <c r="J1" s="194" t="s">
        <v>59</v>
      </c>
      <c r="K1" s="194"/>
    </row>
    <row r="2" ht="13.5"/>
    <row r="3" spans="1:11" ht="7.5" customHeight="1">
      <c r="A3" s="195"/>
      <c r="B3" s="196"/>
      <c r="C3" s="20"/>
      <c r="D3" s="20"/>
      <c r="E3" s="20"/>
      <c r="F3" s="20"/>
      <c r="G3" s="20"/>
      <c r="H3" s="20"/>
      <c r="I3" s="20"/>
      <c r="J3" s="20"/>
      <c r="K3" s="20"/>
    </row>
    <row r="4" spans="1:11" ht="111" customHeight="1">
      <c r="A4" s="178"/>
      <c r="B4" s="179"/>
      <c r="C4" s="111" t="s">
        <v>1</v>
      </c>
      <c r="D4" s="111" t="s">
        <v>75</v>
      </c>
      <c r="E4" s="111" t="s">
        <v>76</v>
      </c>
      <c r="F4" s="111" t="s">
        <v>77</v>
      </c>
      <c r="G4" s="111" t="s">
        <v>78</v>
      </c>
      <c r="H4" s="111" t="s">
        <v>79</v>
      </c>
      <c r="I4" s="111" t="s">
        <v>80</v>
      </c>
      <c r="J4" s="111" t="s">
        <v>81</v>
      </c>
      <c r="K4" s="111" t="s">
        <v>27</v>
      </c>
    </row>
    <row r="5" spans="1:11" ht="7.5" customHeight="1">
      <c r="A5" s="180"/>
      <c r="B5" s="181"/>
      <c r="C5" s="145"/>
      <c r="D5" s="145"/>
      <c r="E5" s="145"/>
      <c r="F5" s="145"/>
      <c r="G5" s="145"/>
      <c r="H5" s="145"/>
      <c r="I5" s="145"/>
      <c r="J5" s="145"/>
      <c r="K5" s="145"/>
    </row>
    <row r="6" spans="1:11" ht="15" customHeight="1">
      <c r="A6" s="172" t="s">
        <v>17</v>
      </c>
      <c r="B6" s="173"/>
      <c r="C6" s="155">
        <v>463</v>
      </c>
      <c r="D6" s="156">
        <v>41</v>
      </c>
      <c r="E6" s="156">
        <v>39</v>
      </c>
      <c r="F6" s="156">
        <v>37</v>
      </c>
      <c r="G6" s="156">
        <v>164</v>
      </c>
      <c r="H6" s="156">
        <v>87</v>
      </c>
      <c r="I6" s="156">
        <v>201</v>
      </c>
      <c r="J6" s="156">
        <v>12</v>
      </c>
      <c r="K6" s="156">
        <v>34</v>
      </c>
    </row>
    <row r="7" spans="1:11" ht="15" customHeight="1" thickBot="1">
      <c r="A7" s="174"/>
      <c r="B7" s="175"/>
      <c r="C7" s="98"/>
      <c r="D7" s="99">
        <v>8.9</v>
      </c>
      <c r="E7" s="99">
        <v>8.4</v>
      </c>
      <c r="F7" s="99">
        <v>8</v>
      </c>
      <c r="G7" s="99">
        <v>35.4</v>
      </c>
      <c r="H7" s="99">
        <v>18.8</v>
      </c>
      <c r="I7" s="99">
        <v>43.4</v>
      </c>
      <c r="J7" s="99">
        <v>2.6</v>
      </c>
      <c r="K7" s="99">
        <v>7.3</v>
      </c>
    </row>
    <row r="8" spans="1:11" ht="15" customHeight="1" thickTop="1">
      <c r="A8" s="5"/>
      <c r="B8" s="6" t="s">
        <v>2</v>
      </c>
      <c r="C8" s="100">
        <v>79</v>
      </c>
      <c r="D8" s="101">
        <v>9</v>
      </c>
      <c r="E8" s="101">
        <v>5</v>
      </c>
      <c r="F8" s="101">
        <v>7</v>
      </c>
      <c r="G8" s="101">
        <v>25</v>
      </c>
      <c r="H8" s="101">
        <v>13</v>
      </c>
      <c r="I8" s="101">
        <v>31</v>
      </c>
      <c r="J8" s="101">
        <v>5</v>
      </c>
      <c r="K8" s="102">
        <v>6</v>
      </c>
    </row>
    <row r="9" spans="1:11" ht="15" customHeight="1">
      <c r="A9" s="7" t="s">
        <v>50</v>
      </c>
      <c r="B9" s="8"/>
      <c r="C9" s="16"/>
      <c r="D9" s="103">
        <v>11.4</v>
      </c>
      <c r="E9" s="103">
        <v>6.3</v>
      </c>
      <c r="F9" s="103">
        <v>8.9</v>
      </c>
      <c r="G9" s="103">
        <v>31.6</v>
      </c>
      <c r="H9" s="103">
        <v>16.5</v>
      </c>
      <c r="I9" s="103">
        <v>39.2</v>
      </c>
      <c r="J9" s="103">
        <v>6.3</v>
      </c>
      <c r="K9" s="103">
        <v>7.6</v>
      </c>
    </row>
    <row r="10" spans="1:11" ht="15" customHeight="1">
      <c r="A10" s="9"/>
      <c r="B10" s="6" t="s">
        <v>3</v>
      </c>
      <c r="C10" s="28">
        <v>124</v>
      </c>
      <c r="D10" s="29">
        <v>11</v>
      </c>
      <c r="E10" s="29">
        <v>12</v>
      </c>
      <c r="F10" s="29">
        <v>10</v>
      </c>
      <c r="G10" s="29">
        <v>39</v>
      </c>
      <c r="H10" s="29">
        <v>31</v>
      </c>
      <c r="I10" s="29">
        <v>62</v>
      </c>
      <c r="J10" s="29">
        <v>4</v>
      </c>
      <c r="K10" s="104">
        <v>9</v>
      </c>
    </row>
    <row r="11" spans="1:11" ht="15" customHeight="1">
      <c r="A11" s="9"/>
      <c r="B11" s="8"/>
      <c r="C11" s="16"/>
      <c r="D11" s="103">
        <v>8.9</v>
      </c>
      <c r="E11" s="103">
        <v>9.7</v>
      </c>
      <c r="F11" s="103">
        <v>8.1</v>
      </c>
      <c r="G11" s="103">
        <v>31.5</v>
      </c>
      <c r="H11" s="103">
        <v>25</v>
      </c>
      <c r="I11" s="103">
        <v>50</v>
      </c>
      <c r="J11" s="103">
        <v>3.2</v>
      </c>
      <c r="K11" s="103">
        <v>7.3</v>
      </c>
    </row>
    <row r="12" spans="1:11" ht="15" customHeight="1">
      <c r="A12" s="9"/>
      <c r="B12" s="6" t="s">
        <v>4</v>
      </c>
      <c r="C12" s="28">
        <v>84</v>
      </c>
      <c r="D12" s="29">
        <v>8</v>
      </c>
      <c r="E12" s="29">
        <v>8</v>
      </c>
      <c r="F12" s="29">
        <v>7</v>
      </c>
      <c r="G12" s="29">
        <v>37</v>
      </c>
      <c r="H12" s="29">
        <v>18</v>
      </c>
      <c r="I12" s="29">
        <v>33</v>
      </c>
      <c r="J12" s="29"/>
      <c r="K12" s="104">
        <v>6</v>
      </c>
    </row>
    <row r="13" spans="1:11" ht="15" customHeight="1">
      <c r="A13" s="9"/>
      <c r="B13" s="8"/>
      <c r="C13" s="16"/>
      <c r="D13" s="103">
        <v>9.5</v>
      </c>
      <c r="E13" s="103">
        <v>9.5</v>
      </c>
      <c r="F13" s="103">
        <v>8.3</v>
      </c>
      <c r="G13" s="103">
        <v>44</v>
      </c>
      <c r="H13" s="103">
        <v>21.4</v>
      </c>
      <c r="I13" s="103">
        <v>39.3</v>
      </c>
      <c r="J13" s="103"/>
      <c r="K13" s="103">
        <v>7.1</v>
      </c>
    </row>
    <row r="14" spans="1:11" ht="15" customHeight="1">
      <c r="A14" s="9"/>
      <c r="B14" s="6" t="s">
        <v>5</v>
      </c>
      <c r="C14" s="28">
        <v>22</v>
      </c>
      <c r="D14" s="29">
        <v>1</v>
      </c>
      <c r="E14" s="29">
        <v>1</v>
      </c>
      <c r="F14" s="29">
        <v>4</v>
      </c>
      <c r="G14" s="29">
        <v>11</v>
      </c>
      <c r="H14" s="29">
        <v>2</v>
      </c>
      <c r="I14" s="29">
        <v>11</v>
      </c>
      <c r="J14" s="29"/>
      <c r="K14" s="104">
        <v>1</v>
      </c>
    </row>
    <row r="15" spans="1:11" ht="15" customHeight="1">
      <c r="A15" s="9"/>
      <c r="B15" s="8"/>
      <c r="C15" s="16"/>
      <c r="D15" s="103">
        <v>4.5</v>
      </c>
      <c r="E15" s="103">
        <v>4.5</v>
      </c>
      <c r="F15" s="103">
        <v>18.2</v>
      </c>
      <c r="G15" s="103">
        <v>50</v>
      </c>
      <c r="H15" s="103">
        <v>9.1</v>
      </c>
      <c r="I15" s="103">
        <v>50</v>
      </c>
      <c r="J15" s="103"/>
      <c r="K15" s="103">
        <v>4.5</v>
      </c>
    </row>
    <row r="16" spans="1:11" ht="15" customHeight="1">
      <c r="A16" s="9"/>
      <c r="B16" s="6" t="s">
        <v>6</v>
      </c>
      <c r="C16" s="28">
        <v>27</v>
      </c>
      <c r="D16" s="29">
        <v>1</v>
      </c>
      <c r="E16" s="29">
        <v>3</v>
      </c>
      <c r="F16" s="29">
        <v>5</v>
      </c>
      <c r="G16" s="29">
        <v>8</v>
      </c>
      <c r="H16" s="29">
        <v>4</v>
      </c>
      <c r="I16" s="29">
        <v>12</v>
      </c>
      <c r="J16" s="29">
        <v>2</v>
      </c>
      <c r="K16" s="104">
        <v>1</v>
      </c>
    </row>
    <row r="17" spans="1:11" ht="15" customHeight="1">
      <c r="A17" s="9"/>
      <c r="B17" s="8"/>
      <c r="C17" s="16"/>
      <c r="D17" s="103">
        <v>3.7</v>
      </c>
      <c r="E17" s="103">
        <v>11.1</v>
      </c>
      <c r="F17" s="103">
        <v>18.5</v>
      </c>
      <c r="G17" s="103">
        <v>29.6</v>
      </c>
      <c r="H17" s="103">
        <v>14.8</v>
      </c>
      <c r="I17" s="103">
        <v>44.4</v>
      </c>
      <c r="J17" s="103">
        <v>7.4</v>
      </c>
      <c r="K17" s="103">
        <v>3.7</v>
      </c>
    </row>
    <row r="18" spans="1:11" ht="15" customHeight="1">
      <c r="A18" s="9"/>
      <c r="B18" s="6" t="s">
        <v>7</v>
      </c>
      <c r="C18" s="28">
        <v>15</v>
      </c>
      <c r="D18" s="29">
        <v>2</v>
      </c>
      <c r="E18" s="29">
        <v>1</v>
      </c>
      <c r="F18" s="29">
        <v>1</v>
      </c>
      <c r="G18" s="29">
        <v>7</v>
      </c>
      <c r="H18" s="29">
        <v>1</v>
      </c>
      <c r="I18" s="29">
        <v>6</v>
      </c>
      <c r="J18" s="29"/>
      <c r="K18" s="104">
        <v>3</v>
      </c>
    </row>
    <row r="19" spans="1:13" ht="15" customHeight="1">
      <c r="A19" s="9"/>
      <c r="B19" s="8"/>
      <c r="C19" s="16"/>
      <c r="D19" s="103">
        <v>13.3</v>
      </c>
      <c r="E19" s="103">
        <v>6.7</v>
      </c>
      <c r="F19" s="103">
        <v>6.7</v>
      </c>
      <c r="G19" s="103">
        <v>46.7</v>
      </c>
      <c r="H19" s="103">
        <v>6.7</v>
      </c>
      <c r="I19" s="103">
        <v>40</v>
      </c>
      <c r="J19" s="103"/>
      <c r="K19" s="103">
        <v>20</v>
      </c>
      <c r="M19" s="105"/>
    </row>
    <row r="20" spans="1:11" ht="15" customHeight="1">
      <c r="A20" s="9"/>
      <c r="B20" s="6" t="s">
        <v>8</v>
      </c>
      <c r="C20" s="28">
        <v>50</v>
      </c>
      <c r="D20" s="29">
        <v>3</v>
      </c>
      <c r="E20" s="29">
        <v>1</v>
      </c>
      <c r="F20" s="29">
        <v>2</v>
      </c>
      <c r="G20" s="29">
        <v>14</v>
      </c>
      <c r="H20" s="29">
        <v>9</v>
      </c>
      <c r="I20" s="29">
        <v>23</v>
      </c>
      <c r="J20" s="29"/>
      <c r="K20" s="104">
        <v>3</v>
      </c>
    </row>
    <row r="21" spans="1:11" ht="15" customHeight="1">
      <c r="A21" s="9"/>
      <c r="B21" s="8"/>
      <c r="C21" s="16"/>
      <c r="D21" s="103">
        <v>6</v>
      </c>
      <c r="E21" s="103">
        <v>2</v>
      </c>
      <c r="F21" s="103">
        <v>4</v>
      </c>
      <c r="G21" s="103">
        <v>28</v>
      </c>
      <c r="H21" s="103">
        <v>18</v>
      </c>
      <c r="I21" s="103">
        <v>46</v>
      </c>
      <c r="J21" s="103"/>
      <c r="K21" s="103">
        <v>6</v>
      </c>
    </row>
    <row r="22" spans="1:11" ht="15" customHeight="1">
      <c r="A22" s="9"/>
      <c r="B22" s="6" t="s">
        <v>9</v>
      </c>
      <c r="C22" s="28">
        <v>62</v>
      </c>
      <c r="D22" s="29">
        <v>6</v>
      </c>
      <c r="E22" s="29">
        <v>8</v>
      </c>
      <c r="F22" s="29">
        <v>1</v>
      </c>
      <c r="G22" s="29">
        <v>23</v>
      </c>
      <c r="H22" s="29">
        <v>9</v>
      </c>
      <c r="I22" s="29">
        <v>23</v>
      </c>
      <c r="J22" s="29">
        <v>1</v>
      </c>
      <c r="K22" s="104">
        <v>5</v>
      </c>
    </row>
    <row r="23" spans="1:11" ht="15" customHeight="1" thickBot="1">
      <c r="A23" s="10"/>
      <c r="B23" s="11"/>
      <c r="C23" s="106"/>
      <c r="D23" s="107">
        <v>9.7</v>
      </c>
      <c r="E23" s="107">
        <v>12.9</v>
      </c>
      <c r="F23" s="107">
        <v>1.6</v>
      </c>
      <c r="G23" s="107">
        <v>37.1</v>
      </c>
      <c r="H23" s="107">
        <v>14.5</v>
      </c>
      <c r="I23" s="107">
        <v>37.1</v>
      </c>
      <c r="J23" s="107">
        <v>1.6</v>
      </c>
      <c r="K23" s="107">
        <v>8.1</v>
      </c>
    </row>
    <row r="24" spans="1:11" ht="15" customHeight="1" thickTop="1">
      <c r="A24" s="12"/>
      <c r="B24" s="13" t="s">
        <v>10</v>
      </c>
      <c r="C24" s="100">
        <v>25</v>
      </c>
      <c r="D24" s="101">
        <v>1</v>
      </c>
      <c r="E24" s="101"/>
      <c r="F24" s="101">
        <v>2</v>
      </c>
      <c r="G24" s="101">
        <v>9</v>
      </c>
      <c r="H24" s="101">
        <v>7</v>
      </c>
      <c r="I24" s="101">
        <v>11</v>
      </c>
      <c r="J24" s="101"/>
      <c r="K24" s="102">
        <v>4</v>
      </c>
    </row>
    <row r="25" spans="1:11" ht="15" customHeight="1">
      <c r="A25" s="7" t="s">
        <v>51</v>
      </c>
      <c r="B25" s="8"/>
      <c r="C25" s="16"/>
      <c r="D25" s="103">
        <v>4</v>
      </c>
      <c r="E25" s="103"/>
      <c r="F25" s="103">
        <v>8</v>
      </c>
      <c r="G25" s="103">
        <v>36</v>
      </c>
      <c r="H25" s="103">
        <v>28</v>
      </c>
      <c r="I25" s="103">
        <v>44</v>
      </c>
      <c r="J25" s="103"/>
      <c r="K25" s="103">
        <v>16</v>
      </c>
    </row>
    <row r="26" spans="1:11" ht="15" customHeight="1">
      <c r="A26" s="9"/>
      <c r="B26" s="6" t="s">
        <v>11</v>
      </c>
      <c r="C26" s="28">
        <v>129</v>
      </c>
      <c r="D26" s="29">
        <v>8</v>
      </c>
      <c r="E26" s="29">
        <v>9</v>
      </c>
      <c r="F26" s="29">
        <v>9</v>
      </c>
      <c r="G26" s="29">
        <v>30</v>
      </c>
      <c r="H26" s="29">
        <v>21</v>
      </c>
      <c r="I26" s="29">
        <v>42</v>
      </c>
      <c r="J26" s="29">
        <v>4</v>
      </c>
      <c r="K26" s="104">
        <v>13</v>
      </c>
    </row>
    <row r="27" spans="1:11" ht="15" customHeight="1">
      <c r="A27" s="9"/>
      <c r="B27" s="8"/>
      <c r="C27" s="16"/>
      <c r="D27" s="103">
        <v>6.2</v>
      </c>
      <c r="E27" s="103">
        <v>7</v>
      </c>
      <c r="F27" s="103">
        <v>7</v>
      </c>
      <c r="G27" s="103">
        <v>23.3</v>
      </c>
      <c r="H27" s="103">
        <v>16.3</v>
      </c>
      <c r="I27" s="103">
        <v>32.6</v>
      </c>
      <c r="J27" s="103">
        <v>3.1</v>
      </c>
      <c r="K27" s="103">
        <v>10.1</v>
      </c>
    </row>
    <row r="28" spans="1:11" ht="15" customHeight="1">
      <c r="A28" s="9"/>
      <c r="B28" s="6" t="s">
        <v>12</v>
      </c>
      <c r="C28" s="28">
        <v>76</v>
      </c>
      <c r="D28" s="29">
        <v>7</v>
      </c>
      <c r="E28" s="29">
        <v>6</v>
      </c>
      <c r="F28" s="29">
        <v>7</v>
      </c>
      <c r="G28" s="29">
        <v>25</v>
      </c>
      <c r="H28" s="29">
        <v>8</v>
      </c>
      <c r="I28" s="29">
        <v>30</v>
      </c>
      <c r="J28" s="29">
        <v>2</v>
      </c>
      <c r="K28" s="104">
        <v>8</v>
      </c>
    </row>
    <row r="29" spans="1:11" ht="15" customHeight="1">
      <c r="A29" s="9"/>
      <c r="B29" s="8"/>
      <c r="C29" s="16"/>
      <c r="D29" s="103">
        <v>9.2</v>
      </c>
      <c r="E29" s="103">
        <v>7.9</v>
      </c>
      <c r="F29" s="103">
        <v>9.2</v>
      </c>
      <c r="G29" s="103">
        <v>32.9</v>
      </c>
      <c r="H29" s="103">
        <v>10.5</v>
      </c>
      <c r="I29" s="103">
        <v>39.5</v>
      </c>
      <c r="J29" s="103">
        <v>2.6</v>
      </c>
      <c r="K29" s="103">
        <v>10.5</v>
      </c>
    </row>
    <row r="30" spans="1:11" ht="15" customHeight="1">
      <c r="A30" s="9"/>
      <c r="B30" s="6" t="s">
        <v>13</v>
      </c>
      <c r="C30" s="28">
        <v>70</v>
      </c>
      <c r="D30" s="29">
        <v>11</v>
      </c>
      <c r="E30" s="29">
        <v>6</v>
      </c>
      <c r="F30" s="29">
        <v>4</v>
      </c>
      <c r="G30" s="29">
        <v>26</v>
      </c>
      <c r="H30" s="29">
        <v>18</v>
      </c>
      <c r="I30" s="29">
        <v>36</v>
      </c>
      <c r="J30" s="29">
        <v>3</v>
      </c>
      <c r="K30" s="104">
        <v>4</v>
      </c>
    </row>
    <row r="31" spans="1:11" ht="15" customHeight="1">
      <c r="A31" s="9"/>
      <c r="B31" s="8"/>
      <c r="C31" s="16"/>
      <c r="D31" s="103">
        <v>15.7</v>
      </c>
      <c r="E31" s="103">
        <v>8.6</v>
      </c>
      <c r="F31" s="103">
        <v>5.7</v>
      </c>
      <c r="G31" s="103">
        <v>37.1</v>
      </c>
      <c r="H31" s="103">
        <v>25.7</v>
      </c>
      <c r="I31" s="103">
        <v>51.4</v>
      </c>
      <c r="J31" s="103">
        <v>4.3</v>
      </c>
      <c r="K31" s="103">
        <v>5.7</v>
      </c>
    </row>
    <row r="32" spans="1:11" ht="15" customHeight="1">
      <c r="A32" s="9"/>
      <c r="B32" s="6" t="s">
        <v>14</v>
      </c>
      <c r="C32" s="28">
        <v>56</v>
      </c>
      <c r="D32" s="29">
        <v>3</v>
      </c>
      <c r="E32" s="29">
        <v>5</v>
      </c>
      <c r="F32" s="29">
        <v>3</v>
      </c>
      <c r="G32" s="29">
        <v>22</v>
      </c>
      <c r="H32" s="29">
        <v>10</v>
      </c>
      <c r="I32" s="29">
        <v>30</v>
      </c>
      <c r="J32" s="29">
        <v>1</v>
      </c>
      <c r="K32" s="104">
        <v>2</v>
      </c>
    </row>
    <row r="33" spans="1:11" ht="15" customHeight="1">
      <c r="A33" s="9"/>
      <c r="B33" s="8"/>
      <c r="C33" s="16"/>
      <c r="D33" s="103">
        <v>5.4</v>
      </c>
      <c r="E33" s="103">
        <v>8.9</v>
      </c>
      <c r="F33" s="103">
        <v>5.4</v>
      </c>
      <c r="G33" s="103">
        <v>39.3</v>
      </c>
      <c r="H33" s="103">
        <v>17.9</v>
      </c>
      <c r="I33" s="103">
        <v>53.6</v>
      </c>
      <c r="J33" s="103">
        <v>1.8</v>
      </c>
      <c r="K33" s="103">
        <v>3.6</v>
      </c>
    </row>
    <row r="34" spans="1:11" ht="15" customHeight="1">
      <c r="A34" s="9"/>
      <c r="B34" s="6" t="s">
        <v>15</v>
      </c>
      <c r="C34" s="28">
        <v>62</v>
      </c>
      <c r="D34" s="29">
        <v>7</v>
      </c>
      <c r="E34" s="29">
        <v>7</v>
      </c>
      <c r="F34" s="29">
        <v>10</v>
      </c>
      <c r="G34" s="29">
        <v>32</v>
      </c>
      <c r="H34" s="29">
        <v>14</v>
      </c>
      <c r="I34" s="29">
        <v>29</v>
      </c>
      <c r="J34" s="29">
        <v>1</v>
      </c>
      <c r="K34" s="104">
        <v>2</v>
      </c>
    </row>
    <row r="35" spans="1:11" ht="15" customHeight="1">
      <c r="A35" s="9"/>
      <c r="B35" s="8"/>
      <c r="C35" s="16"/>
      <c r="D35" s="103">
        <v>11.3</v>
      </c>
      <c r="E35" s="103">
        <v>11.3</v>
      </c>
      <c r="F35" s="103">
        <v>16.1</v>
      </c>
      <c r="G35" s="103">
        <v>51.6</v>
      </c>
      <c r="H35" s="103">
        <v>22.6</v>
      </c>
      <c r="I35" s="103">
        <v>46.8</v>
      </c>
      <c r="J35" s="103">
        <v>1.6</v>
      </c>
      <c r="K35" s="103">
        <v>3.2</v>
      </c>
    </row>
    <row r="36" spans="1:11" ht="15" customHeight="1">
      <c r="A36" s="9"/>
      <c r="B36" s="6" t="s">
        <v>16</v>
      </c>
      <c r="C36" s="28">
        <v>45</v>
      </c>
      <c r="D36" s="29">
        <v>4</v>
      </c>
      <c r="E36" s="29">
        <v>6</v>
      </c>
      <c r="F36" s="29">
        <v>2</v>
      </c>
      <c r="G36" s="29">
        <v>20</v>
      </c>
      <c r="H36" s="29">
        <v>9</v>
      </c>
      <c r="I36" s="29">
        <v>23</v>
      </c>
      <c r="J36" s="29">
        <v>1</v>
      </c>
      <c r="K36" s="104">
        <v>1</v>
      </c>
    </row>
    <row r="37" spans="1:11" ht="15" customHeight="1" thickBot="1">
      <c r="A37" s="10"/>
      <c r="B37" s="11"/>
      <c r="C37" s="106"/>
      <c r="D37" s="107">
        <v>8.9</v>
      </c>
      <c r="E37" s="107">
        <v>13.3</v>
      </c>
      <c r="F37" s="107">
        <v>4.4</v>
      </c>
      <c r="G37" s="107">
        <v>44.4</v>
      </c>
      <c r="H37" s="107">
        <v>20</v>
      </c>
      <c r="I37" s="107">
        <v>51.1</v>
      </c>
      <c r="J37" s="107">
        <v>2.2</v>
      </c>
      <c r="K37" s="107">
        <v>2.2</v>
      </c>
    </row>
    <row r="38" spans="1:11" ht="15" customHeight="1" thickTop="1">
      <c r="A38" s="12"/>
      <c r="B38" s="13" t="s">
        <v>69</v>
      </c>
      <c r="C38" s="100">
        <v>96</v>
      </c>
      <c r="D38" s="101">
        <v>7</v>
      </c>
      <c r="E38" s="101">
        <v>10</v>
      </c>
      <c r="F38" s="101">
        <v>5</v>
      </c>
      <c r="G38" s="101">
        <v>33</v>
      </c>
      <c r="H38" s="101">
        <v>20</v>
      </c>
      <c r="I38" s="101">
        <v>41</v>
      </c>
      <c r="J38" s="101">
        <v>2</v>
      </c>
      <c r="K38" s="102">
        <v>5</v>
      </c>
    </row>
    <row r="39" spans="1:11" ht="15" customHeight="1">
      <c r="A39" s="5" t="s">
        <v>0</v>
      </c>
      <c r="B39" s="8"/>
      <c r="C39" s="16"/>
      <c r="D39" s="103">
        <v>7.3</v>
      </c>
      <c r="E39" s="103">
        <v>10.4</v>
      </c>
      <c r="F39" s="103">
        <v>5.2</v>
      </c>
      <c r="G39" s="103">
        <v>34.4</v>
      </c>
      <c r="H39" s="103">
        <v>20.8</v>
      </c>
      <c r="I39" s="103">
        <v>42.7</v>
      </c>
      <c r="J39" s="103">
        <v>2.1</v>
      </c>
      <c r="K39" s="103">
        <v>5.2</v>
      </c>
    </row>
    <row r="40" spans="1:11" ht="15" customHeight="1">
      <c r="A40" s="9"/>
      <c r="B40" s="6" t="s">
        <v>68</v>
      </c>
      <c r="C40" s="28">
        <v>354</v>
      </c>
      <c r="D40" s="29">
        <v>33</v>
      </c>
      <c r="E40" s="29">
        <v>28</v>
      </c>
      <c r="F40" s="29">
        <v>31</v>
      </c>
      <c r="G40" s="29">
        <v>128</v>
      </c>
      <c r="H40" s="29">
        <v>66</v>
      </c>
      <c r="I40" s="29">
        <v>156</v>
      </c>
      <c r="J40" s="29">
        <v>10</v>
      </c>
      <c r="K40" s="104">
        <v>29</v>
      </c>
    </row>
    <row r="41" spans="1:11" ht="15" customHeight="1">
      <c r="A41" s="9"/>
      <c r="B41" s="8"/>
      <c r="C41" s="16"/>
      <c r="D41" s="103">
        <v>9.3</v>
      </c>
      <c r="E41" s="103">
        <v>7.9</v>
      </c>
      <c r="F41" s="103">
        <v>8.8</v>
      </c>
      <c r="G41" s="103">
        <v>36.2</v>
      </c>
      <c r="H41" s="103">
        <v>18.6</v>
      </c>
      <c r="I41" s="103">
        <v>44.1</v>
      </c>
      <c r="J41" s="103">
        <v>2.8</v>
      </c>
      <c r="K41" s="103">
        <v>8.2</v>
      </c>
    </row>
    <row r="42" spans="1:11" ht="15" customHeight="1">
      <c r="A42" s="9"/>
      <c r="B42" s="6" t="s">
        <v>64</v>
      </c>
      <c r="C42" s="30">
        <v>13</v>
      </c>
      <c r="D42" s="31">
        <v>1</v>
      </c>
      <c r="E42" s="31">
        <v>1</v>
      </c>
      <c r="F42" s="31">
        <v>1</v>
      </c>
      <c r="G42" s="31">
        <v>3</v>
      </c>
      <c r="H42" s="31">
        <v>1</v>
      </c>
      <c r="I42" s="31">
        <v>4</v>
      </c>
      <c r="J42" s="31"/>
      <c r="K42" s="108"/>
    </row>
    <row r="43" spans="1:11" ht="15" customHeight="1">
      <c r="A43" s="14"/>
      <c r="B43" s="15"/>
      <c r="C43" s="109"/>
      <c r="D43" s="110">
        <v>7.7</v>
      </c>
      <c r="E43" s="110">
        <v>7.7</v>
      </c>
      <c r="F43" s="110">
        <v>7.7</v>
      </c>
      <c r="G43" s="110">
        <v>23.1</v>
      </c>
      <c r="H43" s="110">
        <v>7.7</v>
      </c>
      <c r="I43" s="110">
        <v>30.8</v>
      </c>
      <c r="J43" s="110"/>
      <c r="K43" s="110"/>
    </row>
  </sheetData>
  <mergeCells count="3">
    <mergeCell ref="J1:K1"/>
    <mergeCell ref="A6:B7"/>
    <mergeCell ref="A3:B5"/>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11.xml><?xml version="1.0" encoding="utf-8"?>
<worksheet xmlns="http://schemas.openxmlformats.org/spreadsheetml/2006/main" xmlns:r="http://schemas.openxmlformats.org/officeDocument/2006/relationships">
  <sheetPr codeName="Sheet12">
    <tabColor indexed="45"/>
  </sheetPr>
  <dimension ref="A1:K43"/>
  <sheetViews>
    <sheetView showGridLines="0" zoomScaleSheetLayoutView="100" workbookViewId="0" topLeftCell="A1">
      <selection activeCell="A3" sqref="A3:B5"/>
    </sheetView>
  </sheetViews>
  <sheetFormatPr defaultColWidth="9.00390625" defaultRowHeight="13.5"/>
  <cols>
    <col min="1" max="1" width="8.625" style="96" customWidth="1"/>
    <col min="2" max="2" width="12.125" style="97" customWidth="1"/>
    <col min="3" max="3" width="7.25390625" style="0" customWidth="1"/>
    <col min="4" max="6" width="8.375" style="0" bestFit="1" customWidth="1"/>
    <col min="7" max="7" width="6.50390625" style="0" bestFit="1" customWidth="1"/>
    <col min="8" max="9" width="8.375" style="0" bestFit="1" customWidth="1"/>
    <col min="10" max="11" width="7.25390625" style="0" customWidth="1"/>
  </cols>
  <sheetData>
    <row r="1" spans="10:11" ht="15" customHeight="1">
      <c r="J1" s="194" t="s">
        <v>108</v>
      </c>
      <c r="K1" s="194"/>
    </row>
    <row r="2" ht="13.5"/>
    <row r="3" spans="1:11" ht="7.5" customHeight="1">
      <c r="A3" s="197"/>
      <c r="B3" s="177"/>
      <c r="C3" s="19"/>
      <c r="D3" s="19"/>
      <c r="E3" s="19"/>
      <c r="F3" s="19"/>
      <c r="G3" s="19"/>
      <c r="H3" s="19"/>
      <c r="I3" s="19"/>
      <c r="J3" s="19"/>
      <c r="K3" s="19"/>
    </row>
    <row r="4" spans="1:11" ht="148.5" customHeight="1">
      <c r="A4" s="178"/>
      <c r="B4" s="179"/>
      <c r="C4" s="111" t="s">
        <v>1</v>
      </c>
      <c r="D4" s="111" t="s">
        <v>82</v>
      </c>
      <c r="E4" s="111" t="s">
        <v>83</v>
      </c>
      <c r="F4" s="111" t="s">
        <v>84</v>
      </c>
      <c r="G4" s="111" t="s">
        <v>85</v>
      </c>
      <c r="H4" s="111" t="s">
        <v>86</v>
      </c>
      <c r="I4" s="111" t="s">
        <v>87</v>
      </c>
      <c r="J4" s="111" t="s">
        <v>118</v>
      </c>
      <c r="K4" s="111" t="s">
        <v>88</v>
      </c>
    </row>
    <row r="5" spans="1:11" ht="7.5" customHeight="1">
      <c r="A5" s="180"/>
      <c r="B5" s="181"/>
      <c r="C5" s="145"/>
      <c r="D5" s="145"/>
      <c r="E5" s="145"/>
      <c r="F5" s="145"/>
      <c r="G5" s="145"/>
      <c r="H5" s="145"/>
      <c r="I5" s="145"/>
      <c r="J5" s="145"/>
      <c r="K5" s="145"/>
    </row>
    <row r="6" spans="1:11" ht="15" customHeight="1">
      <c r="A6" s="172" t="s">
        <v>17</v>
      </c>
      <c r="B6" s="173"/>
      <c r="C6" s="155">
        <v>463</v>
      </c>
      <c r="D6" s="156">
        <v>136</v>
      </c>
      <c r="E6" s="156">
        <v>75</v>
      </c>
      <c r="F6" s="156">
        <v>100</v>
      </c>
      <c r="G6" s="156">
        <v>52</v>
      </c>
      <c r="H6" s="156">
        <v>41</v>
      </c>
      <c r="I6" s="156">
        <v>49</v>
      </c>
      <c r="J6" s="156">
        <v>14</v>
      </c>
      <c r="K6" s="156">
        <v>214</v>
      </c>
    </row>
    <row r="7" spans="1:11" ht="15" customHeight="1" thickBot="1">
      <c r="A7" s="174"/>
      <c r="B7" s="175"/>
      <c r="C7" s="98"/>
      <c r="D7" s="99">
        <v>29.4</v>
      </c>
      <c r="E7" s="99">
        <v>16.2</v>
      </c>
      <c r="F7" s="99">
        <v>21.6</v>
      </c>
      <c r="G7" s="99">
        <v>11.2</v>
      </c>
      <c r="H7" s="99">
        <v>8.9</v>
      </c>
      <c r="I7" s="99">
        <v>10.6</v>
      </c>
      <c r="J7" s="99">
        <v>3</v>
      </c>
      <c r="K7" s="99">
        <v>46.2</v>
      </c>
    </row>
    <row r="8" spans="1:11" ht="15" customHeight="1" thickTop="1">
      <c r="A8" s="5"/>
      <c r="B8" s="6" t="s">
        <v>2</v>
      </c>
      <c r="C8" s="100">
        <v>79</v>
      </c>
      <c r="D8" s="101">
        <v>9</v>
      </c>
      <c r="E8" s="101">
        <v>3</v>
      </c>
      <c r="F8" s="101">
        <v>8</v>
      </c>
      <c r="G8" s="101">
        <v>2</v>
      </c>
      <c r="H8" s="101">
        <v>2</v>
      </c>
      <c r="I8" s="101">
        <v>4</v>
      </c>
      <c r="J8" s="101">
        <v>1</v>
      </c>
      <c r="K8" s="101">
        <v>52</v>
      </c>
    </row>
    <row r="9" spans="1:11" ht="15" customHeight="1">
      <c r="A9" s="7" t="s">
        <v>50</v>
      </c>
      <c r="B9" s="8"/>
      <c r="C9" s="16"/>
      <c r="D9" s="103">
        <v>11.4</v>
      </c>
      <c r="E9" s="103">
        <v>3.8</v>
      </c>
      <c r="F9" s="103">
        <v>10.1</v>
      </c>
      <c r="G9" s="103">
        <v>2.5</v>
      </c>
      <c r="H9" s="103">
        <v>2.5</v>
      </c>
      <c r="I9" s="103">
        <v>5.1</v>
      </c>
      <c r="J9" s="103">
        <v>1.3</v>
      </c>
      <c r="K9" s="103">
        <v>65.8</v>
      </c>
    </row>
    <row r="10" spans="1:11" ht="15" customHeight="1">
      <c r="A10" s="9"/>
      <c r="B10" s="6" t="s">
        <v>3</v>
      </c>
      <c r="C10" s="28">
        <v>124</v>
      </c>
      <c r="D10" s="29">
        <v>33</v>
      </c>
      <c r="E10" s="29">
        <v>15</v>
      </c>
      <c r="F10" s="29">
        <v>21</v>
      </c>
      <c r="G10" s="29">
        <v>12</v>
      </c>
      <c r="H10" s="29">
        <v>6</v>
      </c>
      <c r="I10" s="29">
        <v>15</v>
      </c>
      <c r="J10" s="29">
        <v>2</v>
      </c>
      <c r="K10" s="29">
        <v>61</v>
      </c>
    </row>
    <row r="11" spans="1:11" ht="15" customHeight="1">
      <c r="A11" s="9"/>
      <c r="B11" s="8"/>
      <c r="C11" s="16"/>
      <c r="D11" s="103">
        <v>26.6</v>
      </c>
      <c r="E11" s="103">
        <v>12.1</v>
      </c>
      <c r="F11" s="103">
        <v>16.9</v>
      </c>
      <c r="G11" s="103">
        <v>9.7</v>
      </c>
      <c r="H11" s="103">
        <v>4.8</v>
      </c>
      <c r="I11" s="103">
        <v>12.1</v>
      </c>
      <c r="J11" s="103">
        <v>1.6</v>
      </c>
      <c r="K11" s="103">
        <v>49.2</v>
      </c>
    </row>
    <row r="12" spans="1:11" ht="15" customHeight="1">
      <c r="A12" s="9"/>
      <c r="B12" s="6" t="s">
        <v>4</v>
      </c>
      <c r="C12" s="28">
        <v>84</v>
      </c>
      <c r="D12" s="29">
        <v>27</v>
      </c>
      <c r="E12" s="29">
        <v>17</v>
      </c>
      <c r="F12" s="29">
        <v>22</v>
      </c>
      <c r="G12" s="29">
        <v>10</v>
      </c>
      <c r="H12" s="29">
        <v>5</v>
      </c>
      <c r="I12" s="29">
        <v>6</v>
      </c>
      <c r="J12" s="29">
        <v>5</v>
      </c>
      <c r="K12" s="29">
        <v>33</v>
      </c>
    </row>
    <row r="13" spans="1:11" ht="15" customHeight="1">
      <c r="A13" s="9"/>
      <c r="B13" s="8"/>
      <c r="C13" s="16"/>
      <c r="D13" s="103">
        <v>32.1</v>
      </c>
      <c r="E13" s="103">
        <v>20.2</v>
      </c>
      <c r="F13" s="103">
        <v>26.2</v>
      </c>
      <c r="G13" s="103">
        <v>11.9</v>
      </c>
      <c r="H13" s="103">
        <v>6</v>
      </c>
      <c r="I13" s="103">
        <v>7.1</v>
      </c>
      <c r="J13" s="103">
        <v>6</v>
      </c>
      <c r="K13" s="103">
        <v>39.3</v>
      </c>
    </row>
    <row r="14" spans="1:11" ht="15" customHeight="1">
      <c r="A14" s="9"/>
      <c r="B14" s="6" t="s">
        <v>5</v>
      </c>
      <c r="C14" s="28">
        <v>22</v>
      </c>
      <c r="D14" s="29">
        <v>6</v>
      </c>
      <c r="E14" s="29">
        <v>2</v>
      </c>
      <c r="F14" s="29">
        <v>4</v>
      </c>
      <c r="G14" s="29"/>
      <c r="H14" s="29">
        <v>1</v>
      </c>
      <c r="I14" s="29">
        <v>2</v>
      </c>
      <c r="J14" s="29"/>
      <c r="K14" s="29">
        <v>10</v>
      </c>
    </row>
    <row r="15" spans="1:11" ht="15" customHeight="1">
      <c r="A15" s="9"/>
      <c r="B15" s="8"/>
      <c r="C15" s="16"/>
      <c r="D15" s="103">
        <v>27.3</v>
      </c>
      <c r="E15" s="103">
        <v>9.1</v>
      </c>
      <c r="F15" s="103">
        <v>18.2</v>
      </c>
      <c r="G15" s="103"/>
      <c r="H15" s="103">
        <v>4.5</v>
      </c>
      <c r="I15" s="103">
        <v>9.1</v>
      </c>
      <c r="J15" s="103"/>
      <c r="K15" s="103">
        <v>45.5</v>
      </c>
    </row>
    <row r="16" spans="1:11" ht="15" customHeight="1">
      <c r="A16" s="9"/>
      <c r="B16" s="6" t="s">
        <v>6</v>
      </c>
      <c r="C16" s="28">
        <v>27</v>
      </c>
      <c r="D16" s="29">
        <v>14</v>
      </c>
      <c r="E16" s="29">
        <v>9</v>
      </c>
      <c r="F16" s="29">
        <v>8</v>
      </c>
      <c r="G16" s="29">
        <v>4</v>
      </c>
      <c r="H16" s="29">
        <v>4</v>
      </c>
      <c r="I16" s="29">
        <v>2</v>
      </c>
      <c r="J16" s="29">
        <v>2</v>
      </c>
      <c r="K16" s="29">
        <v>10</v>
      </c>
    </row>
    <row r="17" spans="1:11" ht="15" customHeight="1">
      <c r="A17" s="9"/>
      <c r="B17" s="8"/>
      <c r="C17" s="16"/>
      <c r="D17" s="103">
        <v>51.9</v>
      </c>
      <c r="E17" s="103">
        <v>33.3</v>
      </c>
      <c r="F17" s="103">
        <v>29.6</v>
      </c>
      <c r="G17" s="103">
        <v>14.8</v>
      </c>
      <c r="H17" s="103">
        <v>14.8</v>
      </c>
      <c r="I17" s="103">
        <v>7.4</v>
      </c>
      <c r="J17" s="103">
        <v>7.4</v>
      </c>
      <c r="K17" s="103">
        <v>37</v>
      </c>
    </row>
    <row r="18" spans="1:11" ht="15" customHeight="1">
      <c r="A18" s="9"/>
      <c r="B18" s="6" t="s">
        <v>7</v>
      </c>
      <c r="C18" s="28">
        <v>15</v>
      </c>
      <c r="D18" s="29">
        <v>13</v>
      </c>
      <c r="E18" s="29">
        <v>13</v>
      </c>
      <c r="F18" s="29">
        <v>10</v>
      </c>
      <c r="G18" s="29">
        <v>8</v>
      </c>
      <c r="H18" s="29">
        <v>7</v>
      </c>
      <c r="I18" s="29">
        <v>5</v>
      </c>
      <c r="J18" s="29"/>
      <c r="K18" s="29">
        <v>1</v>
      </c>
    </row>
    <row r="19" spans="1:11" ht="15" customHeight="1">
      <c r="A19" s="9"/>
      <c r="B19" s="8"/>
      <c r="C19" s="16"/>
      <c r="D19" s="103">
        <v>86.7</v>
      </c>
      <c r="E19" s="103">
        <v>86.7</v>
      </c>
      <c r="F19" s="103">
        <v>66.7</v>
      </c>
      <c r="G19" s="103">
        <v>53.3</v>
      </c>
      <c r="H19" s="103">
        <v>46.7</v>
      </c>
      <c r="I19" s="103">
        <v>33.3</v>
      </c>
      <c r="J19" s="103"/>
      <c r="K19" s="103">
        <v>6.7</v>
      </c>
    </row>
    <row r="20" spans="1:11" ht="15" customHeight="1">
      <c r="A20" s="9"/>
      <c r="B20" s="6" t="s">
        <v>8</v>
      </c>
      <c r="C20" s="28">
        <v>50</v>
      </c>
      <c r="D20" s="29">
        <v>13</v>
      </c>
      <c r="E20" s="29">
        <v>8</v>
      </c>
      <c r="F20" s="29">
        <v>11</v>
      </c>
      <c r="G20" s="29">
        <v>6</v>
      </c>
      <c r="H20" s="29">
        <v>5</v>
      </c>
      <c r="I20" s="29">
        <v>6</v>
      </c>
      <c r="J20" s="29">
        <v>2</v>
      </c>
      <c r="K20" s="29">
        <v>22</v>
      </c>
    </row>
    <row r="21" spans="1:11" ht="15" customHeight="1">
      <c r="A21" s="9"/>
      <c r="B21" s="8"/>
      <c r="C21" s="16"/>
      <c r="D21" s="103">
        <v>26</v>
      </c>
      <c r="E21" s="103">
        <v>16</v>
      </c>
      <c r="F21" s="103">
        <v>22</v>
      </c>
      <c r="G21" s="103">
        <v>12</v>
      </c>
      <c r="H21" s="103">
        <v>10</v>
      </c>
      <c r="I21" s="103">
        <v>12</v>
      </c>
      <c r="J21" s="103">
        <v>4</v>
      </c>
      <c r="K21" s="103">
        <v>44</v>
      </c>
    </row>
    <row r="22" spans="1:11" ht="15" customHeight="1">
      <c r="A22" s="9"/>
      <c r="B22" s="6" t="s">
        <v>9</v>
      </c>
      <c r="C22" s="28">
        <v>62</v>
      </c>
      <c r="D22" s="29">
        <v>21</v>
      </c>
      <c r="E22" s="29">
        <v>8</v>
      </c>
      <c r="F22" s="29">
        <v>16</v>
      </c>
      <c r="G22" s="29">
        <v>10</v>
      </c>
      <c r="H22" s="29">
        <v>11</v>
      </c>
      <c r="I22" s="29">
        <v>9</v>
      </c>
      <c r="J22" s="29">
        <v>2</v>
      </c>
      <c r="K22" s="29">
        <v>25</v>
      </c>
    </row>
    <row r="23" spans="1:11" ht="15" customHeight="1" thickBot="1">
      <c r="A23" s="10"/>
      <c r="B23" s="11"/>
      <c r="C23" s="106"/>
      <c r="D23" s="107">
        <v>33.9</v>
      </c>
      <c r="E23" s="107">
        <v>12.9</v>
      </c>
      <c r="F23" s="107">
        <v>25.8</v>
      </c>
      <c r="G23" s="107">
        <v>16.1</v>
      </c>
      <c r="H23" s="107">
        <v>17.7</v>
      </c>
      <c r="I23" s="107">
        <v>14.5</v>
      </c>
      <c r="J23" s="107">
        <v>3.2</v>
      </c>
      <c r="K23" s="107">
        <v>40.3</v>
      </c>
    </row>
    <row r="24" spans="1:11" ht="15" customHeight="1" thickTop="1">
      <c r="A24" s="12"/>
      <c r="B24" s="13" t="s">
        <v>10</v>
      </c>
      <c r="C24" s="100">
        <v>25</v>
      </c>
      <c r="D24" s="101">
        <v>1</v>
      </c>
      <c r="E24" s="101">
        <v>2</v>
      </c>
      <c r="F24" s="101">
        <v>5</v>
      </c>
      <c r="G24" s="101">
        <v>1</v>
      </c>
      <c r="H24" s="101"/>
      <c r="I24" s="101"/>
      <c r="J24" s="101">
        <v>2</v>
      </c>
      <c r="K24" s="101">
        <v>14</v>
      </c>
    </row>
    <row r="25" spans="1:11" ht="15" customHeight="1">
      <c r="A25" s="7" t="s">
        <v>51</v>
      </c>
      <c r="B25" s="8"/>
      <c r="C25" s="16"/>
      <c r="D25" s="103">
        <v>4</v>
      </c>
      <c r="E25" s="103">
        <v>8</v>
      </c>
      <c r="F25" s="103">
        <v>20</v>
      </c>
      <c r="G25" s="103">
        <v>4</v>
      </c>
      <c r="H25" s="103"/>
      <c r="I25" s="103"/>
      <c r="J25" s="103">
        <v>8</v>
      </c>
      <c r="K25" s="103">
        <v>56</v>
      </c>
    </row>
    <row r="26" spans="1:11" ht="15" customHeight="1">
      <c r="A26" s="9"/>
      <c r="B26" s="6" t="s">
        <v>11</v>
      </c>
      <c r="C26" s="28">
        <v>129</v>
      </c>
      <c r="D26" s="29">
        <v>20</v>
      </c>
      <c r="E26" s="29">
        <v>8</v>
      </c>
      <c r="F26" s="29">
        <v>14</v>
      </c>
      <c r="G26" s="29">
        <v>7</v>
      </c>
      <c r="H26" s="29">
        <v>8</v>
      </c>
      <c r="I26" s="29">
        <v>3</v>
      </c>
      <c r="J26" s="29">
        <v>1</v>
      </c>
      <c r="K26" s="29">
        <v>86</v>
      </c>
    </row>
    <row r="27" spans="1:11" ht="15" customHeight="1">
      <c r="A27" s="9"/>
      <c r="B27" s="8"/>
      <c r="C27" s="16"/>
      <c r="D27" s="103">
        <v>15.5</v>
      </c>
      <c r="E27" s="103">
        <v>6.2</v>
      </c>
      <c r="F27" s="103">
        <v>10.9</v>
      </c>
      <c r="G27" s="103">
        <v>5.4</v>
      </c>
      <c r="H27" s="103">
        <v>6.2</v>
      </c>
      <c r="I27" s="103">
        <v>2.3</v>
      </c>
      <c r="J27" s="103">
        <v>0.8</v>
      </c>
      <c r="K27" s="103">
        <v>66.7</v>
      </c>
    </row>
    <row r="28" spans="1:11" ht="15" customHeight="1">
      <c r="A28" s="9"/>
      <c r="B28" s="6" t="s">
        <v>12</v>
      </c>
      <c r="C28" s="28">
        <v>76</v>
      </c>
      <c r="D28" s="29">
        <v>9</v>
      </c>
      <c r="E28" s="29">
        <v>5</v>
      </c>
      <c r="F28" s="29">
        <v>15</v>
      </c>
      <c r="G28" s="29">
        <v>2</v>
      </c>
      <c r="H28" s="29">
        <v>1</v>
      </c>
      <c r="I28" s="29">
        <v>2</v>
      </c>
      <c r="J28" s="29">
        <v>2</v>
      </c>
      <c r="K28" s="29">
        <v>51</v>
      </c>
    </row>
    <row r="29" spans="1:11" ht="15" customHeight="1">
      <c r="A29" s="9"/>
      <c r="B29" s="8"/>
      <c r="C29" s="16"/>
      <c r="D29" s="103">
        <v>11.8</v>
      </c>
      <c r="E29" s="103">
        <v>6.6</v>
      </c>
      <c r="F29" s="103">
        <v>19.7</v>
      </c>
      <c r="G29" s="103">
        <v>2.6</v>
      </c>
      <c r="H29" s="103">
        <v>1.3</v>
      </c>
      <c r="I29" s="103">
        <v>2.6</v>
      </c>
      <c r="J29" s="103">
        <v>2.6</v>
      </c>
      <c r="K29" s="103">
        <v>67.1</v>
      </c>
    </row>
    <row r="30" spans="1:11" ht="15" customHeight="1">
      <c r="A30" s="9"/>
      <c r="B30" s="6" t="s">
        <v>13</v>
      </c>
      <c r="C30" s="28">
        <v>70</v>
      </c>
      <c r="D30" s="29">
        <v>20</v>
      </c>
      <c r="E30" s="29">
        <v>6</v>
      </c>
      <c r="F30" s="29">
        <v>17</v>
      </c>
      <c r="G30" s="29">
        <v>7</v>
      </c>
      <c r="H30" s="29">
        <v>7</v>
      </c>
      <c r="I30" s="29">
        <v>13</v>
      </c>
      <c r="J30" s="29">
        <v>3</v>
      </c>
      <c r="K30" s="29">
        <v>26</v>
      </c>
    </row>
    <row r="31" spans="1:11" ht="15" customHeight="1">
      <c r="A31" s="9"/>
      <c r="B31" s="8"/>
      <c r="C31" s="16"/>
      <c r="D31" s="103">
        <v>28.6</v>
      </c>
      <c r="E31" s="103">
        <v>8.6</v>
      </c>
      <c r="F31" s="103">
        <v>24.3</v>
      </c>
      <c r="G31" s="103">
        <v>10</v>
      </c>
      <c r="H31" s="103">
        <v>10</v>
      </c>
      <c r="I31" s="103">
        <v>18.6</v>
      </c>
      <c r="J31" s="103">
        <v>4.3</v>
      </c>
      <c r="K31" s="103">
        <v>37.1</v>
      </c>
    </row>
    <row r="32" spans="1:11" ht="15" customHeight="1">
      <c r="A32" s="9"/>
      <c r="B32" s="6" t="s">
        <v>14</v>
      </c>
      <c r="C32" s="28">
        <v>56</v>
      </c>
      <c r="D32" s="29">
        <v>23</v>
      </c>
      <c r="E32" s="29">
        <v>3</v>
      </c>
      <c r="F32" s="29">
        <v>12</v>
      </c>
      <c r="G32" s="29">
        <v>5</v>
      </c>
      <c r="H32" s="29">
        <v>5</v>
      </c>
      <c r="I32" s="29">
        <v>5</v>
      </c>
      <c r="J32" s="29">
        <v>2</v>
      </c>
      <c r="K32" s="29">
        <v>23</v>
      </c>
    </row>
    <row r="33" spans="1:11" ht="15" customHeight="1">
      <c r="A33" s="9"/>
      <c r="B33" s="8"/>
      <c r="C33" s="16"/>
      <c r="D33" s="103">
        <v>41.1</v>
      </c>
      <c r="E33" s="103">
        <v>5.4</v>
      </c>
      <c r="F33" s="103">
        <v>21.4</v>
      </c>
      <c r="G33" s="103">
        <v>8.9</v>
      </c>
      <c r="H33" s="103">
        <v>8.9</v>
      </c>
      <c r="I33" s="103">
        <v>8.9</v>
      </c>
      <c r="J33" s="103">
        <v>3.6</v>
      </c>
      <c r="K33" s="103">
        <v>41.1</v>
      </c>
    </row>
    <row r="34" spans="1:11" ht="15" customHeight="1">
      <c r="A34" s="9"/>
      <c r="B34" s="6" t="s">
        <v>15</v>
      </c>
      <c r="C34" s="28">
        <v>62</v>
      </c>
      <c r="D34" s="29">
        <v>31</v>
      </c>
      <c r="E34" s="29">
        <v>20</v>
      </c>
      <c r="F34" s="29">
        <v>17</v>
      </c>
      <c r="G34" s="29">
        <v>10</v>
      </c>
      <c r="H34" s="29">
        <v>5</v>
      </c>
      <c r="I34" s="29">
        <v>8</v>
      </c>
      <c r="J34" s="29">
        <v>2</v>
      </c>
      <c r="K34" s="29">
        <v>13</v>
      </c>
    </row>
    <row r="35" spans="1:11" ht="15" customHeight="1">
      <c r="A35" s="9"/>
      <c r="B35" s="8"/>
      <c r="C35" s="16"/>
      <c r="D35" s="103">
        <v>50</v>
      </c>
      <c r="E35" s="103">
        <v>32.3</v>
      </c>
      <c r="F35" s="103">
        <v>27.4</v>
      </c>
      <c r="G35" s="103">
        <v>16.1</v>
      </c>
      <c r="H35" s="103">
        <v>8.1</v>
      </c>
      <c r="I35" s="103">
        <v>12.9</v>
      </c>
      <c r="J35" s="103">
        <v>3.2</v>
      </c>
      <c r="K35" s="103">
        <v>21</v>
      </c>
    </row>
    <row r="36" spans="1:11" ht="15" customHeight="1">
      <c r="A36" s="9"/>
      <c r="B36" s="6" t="s">
        <v>16</v>
      </c>
      <c r="C36" s="28">
        <v>45</v>
      </c>
      <c r="D36" s="29">
        <v>32</v>
      </c>
      <c r="E36" s="29">
        <v>31</v>
      </c>
      <c r="F36" s="29">
        <v>20</v>
      </c>
      <c r="G36" s="29">
        <v>20</v>
      </c>
      <c r="H36" s="29">
        <v>15</v>
      </c>
      <c r="I36" s="29">
        <v>18</v>
      </c>
      <c r="J36" s="29">
        <v>2</v>
      </c>
      <c r="K36" s="29">
        <v>1</v>
      </c>
    </row>
    <row r="37" spans="1:11" ht="15" customHeight="1" thickBot="1">
      <c r="A37" s="10"/>
      <c r="B37" s="11"/>
      <c r="C37" s="106"/>
      <c r="D37" s="107">
        <v>71.1</v>
      </c>
      <c r="E37" s="107">
        <v>68.9</v>
      </c>
      <c r="F37" s="107">
        <v>44.4</v>
      </c>
      <c r="G37" s="107">
        <v>44.4</v>
      </c>
      <c r="H37" s="107">
        <v>33.3</v>
      </c>
      <c r="I37" s="107">
        <v>40</v>
      </c>
      <c r="J37" s="107">
        <v>4.4</v>
      </c>
      <c r="K37" s="107">
        <v>2.2</v>
      </c>
    </row>
    <row r="38" spans="1:11" ht="15" customHeight="1" thickTop="1">
      <c r="A38" s="12"/>
      <c r="B38" s="13" t="s">
        <v>69</v>
      </c>
      <c r="C38" s="100">
        <v>96</v>
      </c>
      <c r="D38" s="101">
        <v>58</v>
      </c>
      <c r="E38" s="101">
        <v>48</v>
      </c>
      <c r="F38" s="101">
        <v>34</v>
      </c>
      <c r="G38" s="101">
        <v>30</v>
      </c>
      <c r="H38" s="101">
        <v>21</v>
      </c>
      <c r="I38" s="101">
        <v>22</v>
      </c>
      <c r="J38" s="101">
        <v>5</v>
      </c>
      <c r="K38" s="101">
        <v>11</v>
      </c>
    </row>
    <row r="39" spans="1:11" ht="15" customHeight="1">
      <c r="A39" s="5" t="s">
        <v>0</v>
      </c>
      <c r="B39" s="8"/>
      <c r="C39" s="16"/>
      <c r="D39" s="103">
        <v>60.4</v>
      </c>
      <c r="E39" s="103">
        <v>50</v>
      </c>
      <c r="F39" s="103">
        <v>35.4</v>
      </c>
      <c r="G39" s="103">
        <v>31.3</v>
      </c>
      <c r="H39" s="103">
        <v>21.9</v>
      </c>
      <c r="I39" s="103">
        <v>22.9</v>
      </c>
      <c r="J39" s="103">
        <v>5.2</v>
      </c>
      <c r="K39" s="103">
        <v>11.5</v>
      </c>
    </row>
    <row r="40" spans="1:11" ht="15" customHeight="1">
      <c r="A40" s="9"/>
      <c r="B40" s="6" t="s">
        <v>68</v>
      </c>
      <c r="C40" s="28">
        <v>354</v>
      </c>
      <c r="D40" s="29">
        <v>75</v>
      </c>
      <c r="E40" s="29">
        <v>26</v>
      </c>
      <c r="F40" s="29">
        <v>63</v>
      </c>
      <c r="G40" s="29">
        <v>21</v>
      </c>
      <c r="H40" s="29">
        <v>19</v>
      </c>
      <c r="I40" s="29">
        <v>26</v>
      </c>
      <c r="J40" s="29">
        <v>9</v>
      </c>
      <c r="K40" s="29">
        <v>200</v>
      </c>
    </row>
    <row r="41" spans="1:11" ht="15" customHeight="1">
      <c r="A41" s="9"/>
      <c r="B41" s="8"/>
      <c r="C41" s="16"/>
      <c r="D41" s="103">
        <v>21.2</v>
      </c>
      <c r="E41" s="103">
        <v>7.3</v>
      </c>
      <c r="F41" s="103">
        <v>17.8</v>
      </c>
      <c r="G41" s="103">
        <v>5.9</v>
      </c>
      <c r="H41" s="103">
        <v>5.4</v>
      </c>
      <c r="I41" s="103">
        <v>7.3</v>
      </c>
      <c r="J41" s="103">
        <v>2.5</v>
      </c>
      <c r="K41" s="103">
        <v>56.5</v>
      </c>
    </row>
    <row r="42" spans="1:11" ht="15" customHeight="1">
      <c r="A42" s="9"/>
      <c r="B42" s="6" t="s">
        <v>64</v>
      </c>
      <c r="C42" s="30">
        <v>13</v>
      </c>
      <c r="D42" s="31">
        <v>3</v>
      </c>
      <c r="E42" s="31">
        <v>1</v>
      </c>
      <c r="F42" s="31">
        <v>3</v>
      </c>
      <c r="G42" s="31">
        <v>1</v>
      </c>
      <c r="H42" s="31">
        <v>1</v>
      </c>
      <c r="I42" s="31">
        <v>1</v>
      </c>
      <c r="J42" s="31"/>
      <c r="K42" s="31">
        <v>3</v>
      </c>
    </row>
    <row r="43" spans="1:11" ht="15" customHeight="1">
      <c r="A43" s="14"/>
      <c r="B43" s="15"/>
      <c r="C43" s="109"/>
      <c r="D43" s="110">
        <v>23.1</v>
      </c>
      <c r="E43" s="110">
        <v>7.7</v>
      </c>
      <c r="F43" s="110">
        <v>23.1</v>
      </c>
      <c r="G43" s="110">
        <v>7.7</v>
      </c>
      <c r="H43" s="110">
        <v>7.7</v>
      </c>
      <c r="I43" s="110">
        <v>7.7</v>
      </c>
      <c r="J43" s="110"/>
      <c r="K43" s="110">
        <v>23.1</v>
      </c>
    </row>
  </sheetData>
  <mergeCells count="3">
    <mergeCell ref="J1:K1"/>
    <mergeCell ref="A6:B7"/>
    <mergeCell ref="A3:B5"/>
  </mergeCells>
  <printOptions/>
  <pageMargins left="0.7874015748031497" right="0.58"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12.xml><?xml version="1.0" encoding="utf-8"?>
<worksheet xmlns="http://schemas.openxmlformats.org/spreadsheetml/2006/main" xmlns:r="http://schemas.openxmlformats.org/officeDocument/2006/relationships">
  <sheetPr codeName="Sheet13">
    <tabColor indexed="45"/>
  </sheetPr>
  <dimension ref="A1:K43"/>
  <sheetViews>
    <sheetView showGridLines="0" zoomScaleSheetLayoutView="75" workbookViewId="0" topLeftCell="A1">
      <selection activeCell="A3" sqref="A3:B5"/>
    </sheetView>
  </sheetViews>
  <sheetFormatPr defaultColWidth="9.00390625" defaultRowHeight="13.5"/>
  <cols>
    <col min="1" max="1" width="8.625" style="96" customWidth="1"/>
    <col min="2" max="2" width="12.125" style="97" customWidth="1"/>
    <col min="3" max="11" width="7.625" style="0" customWidth="1"/>
  </cols>
  <sheetData>
    <row r="1" spans="10:11" ht="15" customHeight="1">
      <c r="J1" s="194" t="s">
        <v>59</v>
      </c>
      <c r="K1" s="194"/>
    </row>
    <row r="2" ht="13.5"/>
    <row r="3" spans="1:11" ht="7.5" customHeight="1">
      <c r="A3" s="197"/>
      <c r="B3" s="177"/>
      <c r="C3" s="112"/>
      <c r="D3" s="112"/>
      <c r="E3" s="112"/>
      <c r="F3" s="112"/>
      <c r="G3" s="112"/>
      <c r="H3" s="112"/>
      <c r="I3" s="112"/>
      <c r="J3" s="112"/>
      <c r="K3" s="112"/>
    </row>
    <row r="4" spans="1:11" ht="113.25" customHeight="1">
      <c r="A4" s="178"/>
      <c r="B4" s="179"/>
      <c r="C4" s="111" t="s">
        <v>1</v>
      </c>
      <c r="D4" s="111" t="s">
        <v>89</v>
      </c>
      <c r="E4" s="111" t="s">
        <v>90</v>
      </c>
      <c r="F4" s="111" t="s">
        <v>91</v>
      </c>
      <c r="G4" s="111" t="s">
        <v>92</v>
      </c>
      <c r="H4" s="111" t="s">
        <v>93</v>
      </c>
      <c r="I4" s="111" t="s">
        <v>94</v>
      </c>
      <c r="J4" s="111" t="s">
        <v>95</v>
      </c>
      <c r="K4" s="111" t="s">
        <v>96</v>
      </c>
    </row>
    <row r="5" spans="1:11" ht="7.5" customHeight="1">
      <c r="A5" s="180"/>
      <c r="B5" s="181"/>
      <c r="C5" s="157"/>
      <c r="D5" s="157"/>
      <c r="E5" s="157"/>
      <c r="F5" s="157"/>
      <c r="G5" s="157"/>
      <c r="H5" s="157"/>
      <c r="I5" s="157"/>
      <c r="J5" s="157"/>
      <c r="K5" s="157"/>
    </row>
    <row r="6" spans="1:11" ht="15" customHeight="1">
      <c r="A6" s="172" t="s">
        <v>17</v>
      </c>
      <c r="B6" s="173"/>
      <c r="C6" s="155">
        <v>463</v>
      </c>
      <c r="D6" s="156">
        <v>154</v>
      </c>
      <c r="E6" s="156">
        <v>24</v>
      </c>
      <c r="F6" s="156">
        <v>18</v>
      </c>
      <c r="G6" s="156">
        <v>15</v>
      </c>
      <c r="H6" s="156">
        <v>9</v>
      </c>
      <c r="I6" s="156">
        <v>26</v>
      </c>
      <c r="J6" s="156">
        <v>10</v>
      </c>
      <c r="K6" s="156">
        <v>248</v>
      </c>
    </row>
    <row r="7" spans="1:11" ht="15" customHeight="1" thickBot="1">
      <c r="A7" s="174"/>
      <c r="B7" s="175"/>
      <c r="C7" s="98"/>
      <c r="D7" s="99">
        <v>33.3</v>
      </c>
      <c r="E7" s="99">
        <v>5.2</v>
      </c>
      <c r="F7" s="99">
        <v>3.9</v>
      </c>
      <c r="G7" s="99">
        <v>3.2</v>
      </c>
      <c r="H7" s="99">
        <v>1.9</v>
      </c>
      <c r="I7" s="99">
        <v>5.6</v>
      </c>
      <c r="J7" s="99">
        <v>2.2</v>
      </c>
      <c r="K7" s="99">
        <v>53.6</v>
      </c>
    </row>
    <row r="8" spans="1:11" ht="15" customHeight="1" thickTop="1">
      <c r="A8" s="5"/>
      <c r="B8" s="6" t="s">
        <v>2</v>
      </c>
      <c r="C8" s="100">
        <v>79</v>
      </c>
      <c r="D8" s="101">
        <v>13</v>
      </c>
      <c r="E8" s="101">
        <v>3</v>
      </c>
      <c r="F8" s="101"/>
      <c r="G8" s="101"/>
      <c r="H8" s="101"/>
      <c r="I8" s="101">
        <v>2</v>
      </c>
      <c r="J8" s="101"/>
      <c r="K8" s="101">
        <v>55</v>
      </c>
    </row>
    <row r="9" spans="1:11" ht="15" customHeight="1">
      <c r="A9" s="7" t="s">
        <v>50</v>
      </c>
      <c r="B9" s="8"/>
      <c r="C9" s="16"/>
      <c r="D9" s="103">
        <v>16.5</v>
      </c>
      <c r="E9" s="103">
        <v>3.8</v>
      </c>
      <c r="F9" s="103"/>
      <c r="G9" s="103"/>
      <c r="H9" s="103"/>
      <c r="I9" s="103">
        <v>2.5</v>
      </c>
      <c r="J9" s="103"/>
      <c r="K9" s="103">
        <v>69.6</v>
      </c>
    </row>
    <row r="10" spans="1:11" ht="15" customHeight="1">
      <c r="A10" s="9"/>
      <c r="B10" s="6" t="s">
        <v>3</v>
      </c>
      <c r="C10" s="28">
        <v>124</v>
      </c>
      <c r="D10" s="29">
        <v>36</v>
      </c>
      <c r="E10" s="29">
        <v>4</v>
      </c>
      <c r="F10" s="29">
        <v>5</v>
      </c>
      <c r="G10" s="29">
        <v>3</v>
      </c>
      <c r="H10" s="29">
        <v>4</v>
      </c>
      <c r="I10" s="29">
        <v>4</v>
      </c>
      <c r="J10" s="29">
        <v>2</v>
      </c>
      <c r="K10" s="29">
        <v>75</v>
      </c>
    </row>
    <row r="11" spans="1:11" ht="15" customHeight="1">
      <c r="A11" s="9"/>
      <c r="B11" s="8"/>
      <c r="C11" s="16"/>
      <c r="D11" s="103">
        <v>29</v>
      </c>
      <c r="E11" s="103">
        <v>3.2</v>
      </c>
      <c r="F11" s="103">
        <v>4</v>
      </c>
      <c r="G11" s="103">
        <v>2.4</v>
      </c>
      <c r="H11" s="103">
        <v>3.2</v>
      </c>
      <c r="I11" s="103">
        <v>3.2</v>
      </c>
      <c r="J11" s="103">
        <v>1.6</v>
      </c>
      <c r="K11" s="103">
        <v>60.5</v>
      </c>
    </row>
    <row r="12" spans="1:11" ht="15" customHeight="1">
      <c r="A12" s="9"/>
      <c r="B12" s="6" t="s">
        <v>4</v>
      </c>
      <c r="C12" s="28">
        <v>84</v>
      </c>
      <c r="D12" s="29">
        <v>30</v>
      </c>
      <c r="E12" s="29">
        <v>8</v>
      </c>
      <c r="F12" s="29">
        <v>3</v>
      </c>
      <c r="G12" s="29">
        <v>5</v>
      </c>
      <c r="H12" s="29">
        <v>1</v>
      </c>
      <c r="I12" s="29">
        <v>10</v>
      </c>
      <c r="J12" s="29">
        <v>2</v>
      </c>
      <c r="K12" s="29">
        <v>42</v>
      </c>
    </row>
    <row r="13" spans="1:11" ht="15" customHeight="1">
      <c r="A13" s="9"/>
      <c r="B13" s="8"/>
      <c r="C13" s="16"/>
      <c r="D13" s="103">
        <v>35.7</v>
      </c>
      <c r="E13" s="103">
        <v>9.5</v>
      </c>
      <c r="F13" s="103">
        <v>3.6</v>
      </c>
      <c r="G13" s="103">
        <v>6</v>
      </c>
      <c r="H13" s="103">
        <v>1.2</v>
      </c>
      <c r="I13" s="103">
        <v>11.9</v>
      </c>
      <c r="J13" s="103">
        <v>2.4</v>
      </c>
      <c r="K13" s="103">
        <v>50</v>
      </c>
    </row>
    <row r="14" spans="1:11" ht="15" customHeight="1">
      <c r="A14" s="9"/>
      <c r="B14" s="6" t="s">
        <v>5</v>
      </c>
      <c r="C14" s="28">
        <v>22</v>
      </c>
      <c r="D14" s="29">
        <v>7</v>
      </c>
      <c r="E14" s="29"/>
      <c r="F14" s="29">
        <v>2</v>
      </c>
      <c r="G14" s="29"/>
      <c r="H14" s="29"/>
      <c r="I14" s="29"/>
      <c r="J14" s="29"/>
      <c r="K14" s="29">
        <v>11</v>
      </c>
    </row>
    <row r="15" spans="1:11" ht="15" customHeight="1">
      <c r="A15" s="9"/>
      <c r="B15" s="8"/>
      <c r="C15" s="16"/>
      <c r="D15" s="103">
        <v>31.8</v>
      </c>
      <c r="E15" s="103"/>
      <c r="F15" s="103">
        <v>9.1</v>
      </c>
      <c r="G15" s="103"/>
      <c r="H15" s="103"/>
      <c r="I15" s="103"/>
      <c r="J15" s="103"/>
      <c r="K15" s="103">
        <v>50</v>
      </c>
    </row>
    <row r="16" spans="1:11" ht="15" customHeight="1">
      <c r="A16" s="9"/>
      <c r="B16" s="6" t="s">
        <v>6</v>
      </c>
      <c r="C16" s="28">
        <v>27</v>
      </c>
      <c r="D16" s="29">
        <v>10</v>
      </c>
      <c r="E16" s="29"/>
      <c r="F16" s="29">
        <v>2</v>
      </c>
      <c r="G16" s="29"/>
      <c r="H16" s="29">
        <v>1</v>
      </c>
      <c r="I16" s="29">
        <v>2</v>
      </c>
      <c r="J16" s="29"/>
      <c r="K16" s="29">
        <v>12</v>
      </c>
    </row>
    <row r="17" spans="1:11" ht="15" customHeight="1">
      <c r="A17" s="9"/>
      <c r="B17" s="8"/>
      <c r="C17" s="16"/>
      <c r="D17" s="103">
        <v>37</v>
      </c>
      <c r="E17" s="103"/>
      <c r="F17" s="103">
        <v>7.4</v>
      </c>
      <c r="G17" s="103"/>
      <c r="H17" s="103">
        <v>3.7</v>
      </c>
      <c r="I17" s="103">
        <v>7.4</v>
      </c>
      <c r="J17" s="103"/>
      <c r="K17" s="103">
        <v>44.4</v>
      </c>
    </row>
    <row r="18" spans="1:11" ht="15" customHeight="1">
      <c r="A18" s="9"/>
      <c r="B18" s="6" t="s">
        <v>7</v>
      </c>
      <c r="C18" s="28">
        <v>15</v>
      </c>
      <c r="D18" s="29">
        <v>10</v>
      </c>
      <c r="E18" s="29">
        <v>6</v>
      </c>
      <c r="F18" s="29">
        <v>1</v>
      </c>
      <c r="G18" s="29">
        <v>5</v>
      </c>
      <c r="H18" s="29">
        <v>1</v>
      </c>
      <c r="I18" s="29">
        <v>3</v>
      </c>
      <c r="J18" s="29">
        <v>2</v>
      </c>
      <c r="K18" s="29">
        <v>2</v>
      </c>
    </row>
    <row r="19" spans="1:11" ht="15" customHeight="1">
      <c r="A19" s="9"/>
      <c r="B19" s="8"/>
      <c r="C19" s="16"/>
      <c r="D19" s="103">
        <v>66.7</v>
      </c>
      <c r="E19" s="103">
        <v>40</v>
      </c>
      <c r="F19" s="103">
        <v>6.7</v>
      </c>
      <c r="G19" s="103">
        <v>33.3</v>
      </c>
      <c r="H19" s="103">
        <v>6.7</v>
      </c>
      <c r="I19" s="103">
        <v>20</v>
      </c>
      <c r="J19" s="103">
        <v>13.3</v>
      </c>
      <c r="K19" s="103">
        <v>13.3</v>
      </c>
    </row>
    <row r="20" spans="1:11" ht="15" customHeight="1">
      <c r="A20" s="9"/>
      <c r="B20" s="6" t="s">
        <v>8</v>
      </c>
      <c r="C20" s="28">
        <v>50</v>
      </c>
      <c r="D20" s="29">
        <v>21</v>
      </c>
      <c r="E20" s="29">
        <v>1</v>
      </c>
      <c r="F20" s="29">
        <v>3</v>
      </c>
      <c r="G20" s="29"/>
      <c r="H20" s="29"/>
      <c r="I20" s="29">
        <v>2</v>
      </c>
      <c r="J20" s="29">
        <v>3</v>
      </c>
      <c r="K20" s="29">
        <v>21</v>
      </c>
    </row>
    <row r="21" spans="1:11" ht="15" customHeight="1">
      <c r="A21" s="9"/>
      <c r="B21" s="8"/>
      <c r="C21" s="16"/>
      <c r="D21" s="103">
        <v>42</v>
      </c>
      <c r="E21" s="103">
        <v>2</v>
      </c>
      <c r="F21" s="103">
        <v>6</v>
      </c>
      <c r="G21" s="103"/>
      <c r="H21" s="103"/>
      <c r="I21" s="103">
        <v>4</v>
      </c>
      <c r="J21" s="103">
        <v>6</v>
      </c>
      <c r="K21" s="103">
        <v>42</v>
      </c>
    </row>
    <row r="22" spans="1:11" ht="15" customHeight="1">
      <c r="A22" s="9"/>
      <c r="B22" s="6" t="s">
        <v>9</v>
      </c>
      <c r="C22" s="28">
        <v>62</v>
      </c>
      <c r="D22" s="29">
        <v>27</v>
      </c>
      <c r="E22" s="29">
        <v>2</v>
      </c>
      <c r="F22" s="29">
        <v>2</v>
      </c>
      <c r="G22" s="29">
        <v>2</v>
      </c>
      <c r="H22" s="29">
        <v>2</v>
      </c>
      <c r="I22" s="29">
        <v>3</v>
      </c>
      <c r="J22" s="29">
        <v>1</v>
      </c>
      <c r="K22" s="29">
        <v>30</v>
      </c>
    </row>
    <row r="23" spans="1:11" ht="15" customHeight="1" thickBot="1">
      <c r="A23" s="10"/>
      <c r="B23" s="11"/>
      <c r="C23" s="106"/>
      <c r="D23" s="107">
        <v>43.5</v>
      </c>
      <c r="E23" s="107">
        <v>3.2</v>
      </c>
      <c r="F23" s="107">
        <v>3.2</v>
      </c>
      <c r="G23" s="107">
        <v>3.2</v>
      </c>
      <c r="H23" s="107">
        <v>3.2</v>
      </c>
      <c r="I23" s="107">
        <v>4.8</v>
      </c>
      <c r="J23" s="107">
        <v>1.6</v>
      </c>
      <c r="K23" s="107">
        <v>48.4</v>
      </c>
    </row>
    <row r="24" spans="1:11" ht="15" customHeight="1" thickTop="1">
      <c r="A24" s="12"/>
      <c r="B24" s="13" t="s">
        <v>10</v>
      </c>
      <c r="C24" s="100">
        <v>25</v>
      </c>
      <c r="D24" s="101">
        <v>2</v>
      </c>
      <c r="E24" s="101">
        <v>1</v>
      </c>
      <c r="F24" s="101"/>
      <c r="G24" s="101"/>
      <c r="H24" s="101"/>
      <c r="I24" s="101"/>
      <c r="J24" s="101"/>
      <c r="K24" s="101">
        <v>18</v>
      </c>
    </row>
    <row r="25" spans="1:11" ht="15" customHeight="1">
      <c r="A25" s="7" t="s">
        <v>51</v>
      </c>
      <c r="B25" s="8"/>
      <c r="C25" s="16"/>
      <c r="D25" s="103">
        <v>8</v>
      </c>
      <c r="E25" s="103">
        <v>4</v>
      </c>
      <c r="F25" s="103"/>
      <c r="G25" s="103"/>
      <c r="H25" s="103"/>
      <c r="I25" s="103"/>
      <c r="J25" s="103"/>
      <c r="K25" s="103">
        <v>72</v>
      </c>
    </row>
    <row r="26" spans="1:11" ht="15" customHeight="1">
      <c r="A26" s="9"/>
      <c r="B26" s="6" t="s">
        <v>11</v>
      </c>
      <c r="C26" s="28">
        <v>129</v>
      </c>
      <c r="D26" s="29">
        <v>21</v>
      </c>
      <c r="E26" s="29">
        <v>2</v>
      </c>
      <c r="F26" s="29">
        <v>1</v>
      </c>
      <c r="G26" s="29">
        <v>1</v>
      </c>
      <c r="H26" s="29">
        <v>1</v>
      </c>
      <c r="I26" s="29">
        <v>5</v>
      </c>
      <c r="J26" s="29">
        <v>1</v>
      </c>
      <c r="K26" s="29">
        <v>86</v>
      </c>
    </row>
    <row r="27" spans="1:11" ht="15" customHeight="1">
      <c r="A27" s="9"/>
      <c r="B27" s="8"/>
      <c r="C27" s="16"/>
      <c r="D27" s="103">
        <v>16.3</v>
      </c>
      <c r="E27" s="103">
        <v>1.6</v>
      </c>
      <c r="F27" s="103">
        <v>0.8</v>
      </c>
      <c r="G27" s="103">
        <v>0.8</v>
      </c>
      <c r="H27" s="103">
        <v>0.8</v>
      </c>
      <c r="I27" s="103">
        <v>3.9</v>
      </c>
      <c r="J27" s="103">
        <v>0.8</v>
      </c>
      <c r="K27" s="103">
        <v>66.7</v>
      </c>
    </row>
    <row r="28" spans="1:11" ht="15" customHeight="1">
      <c r="A28" s="9"/>
      <c r="B28" s="6" t="s">
        <v>12</v>
      </c>
      <c r="C28" s="28">
        <v>76</v>
      </c>
      <c r="D28" s="29">
        <v>13</v>
      </c>
      <c r="E28" s="29">
        <v>1</v>
      </c>
      <c r="F28" s="29"/>
      <c r="G28" s="29"/>
      <c r="H28" s="29"/>
      <c r="I28" s="29">
        <v>2</v>
      </c>
      <c r="J28" s="29"/>
      <c r="K28" s="29">
        <v>53</v>
      </c>
    </row>
    <row r="29" spans="1:11" ht="15" customHeight="1">
      <c r="A29" s="9"/>
      <c r="B29" s="8"/>
      <c r="C29" s="16"/>
      <c r="D29" s="103">
        <v>17.1</v>
      </c>
      <c r="E29" s="103">
        <v>1.3</v>
      </c>
      <c r="F29" s="103"/>
      <c r="G29" s="103"/>
      <c r="H29" s="103"/>
      <c r="I29" s="103">
        <v>2.6</v>
      </c>
      <c r="J29" s="103"/>
      <c r="K29" s="103">
        <v>69.7</v>
      </c>
    </row>
    <row r="30" spans="1:11" ht="15" customHeight="1">
      <c r="A30" s="9"/>
      <c r="B30" s="6" t="s">
        <v>13</v>
      </c>
      <c r="C30" s="28">
        <v>70</v>
      </c>
      <c r="D30" s="29">
        <v>27</v>
      </c>
      <c r="E30" s="29">
        <v>3</v>
      </c>
      <c r="F30" s="29">
        <v>1</v>
      </c>
      <c r="G30" s="29"/>
      <c r="H30" s="29">
        <v>1</v>
      </c>
      <c r="I30" s="29">
        <v>1</v>
      </c>
      <c r="J30" s="29"/>
      <c r="K30" s="29">
        <v>41</v>
      </c>
    </row>
    <row r="31" spans="1:11" ht="15" customHeight="1">
      <c r="A31" s="9"/>
      <c r="B31" s="8"/>
      <c r="C31" s="16"/>
      <c r="D31" s="103">
        <v>38.6</v>
      </c>
      <c r="E31" s="103">
        <v>4.3</v>
      </c>
      <c r="F31" s="103">
        <v>1.4</v>
      </c>
      <c r="G31" s="103"/>
      <c r="H31" s="103">
        <v>1.4</v>
      </c>
      <c r="I31" s="103">
        <v>1.4</v>
      </c>
      <c r="J31" s="103"/>
      <c r="K31" s="103">
        <v>58.6</v>
      </c>
    </row>
    <row r="32" spans="1:11" ht="15" customHeight="1">
      <c r="A32" s="9"/>
      <c r="B32" s="6" t="s">
        <v>14</v>
      </c>
      <c r="C32" s="28">
        <v>56</v>
      </c>
      <c r="D32" s="29">
        <v>24</v>
      </c>
      <c r="E32" s="29">
        <v>2</v>
      </c>
      <c r="F32" s="29">
        <v>4</v>
      </c>
      <c r="G32" s="29"/>
      <c r="H32" s="29"/>
      <c r="I32" s="29">
        <v>4</v>
      </c>
      <c r="J32" s="29">
        <v>1</v>
      </c>
      <c r="K32" s="29">
        <v>27</v>
      </c>
    </row>
    <row r="33" spans="1:11" ht="15" customHeight="1">
      <c r="A33" s="9"/>
      <c r="B33" s="8"/>
      <c r="C33" s="16"/>
      <c r="D33" s="103">
        <v>42.9</v>
      </c>
      <c r="E33" s="103">
        <v>3.6</v>
      </c>
      <c r="F33" s="103">
        <v>7.1</v>
      </c>
      <c r="G33" s="103"/>
      <c r="H33" s="103"/>
      <c r="I33" s="103">
        <v>7.1</v>
      </c>
      <c r="J33" s="103">
        <v>1.8</v>
      </c>
      <c r="K33" s="103">
        <v>48.2</v>
      </c>
    </row>
    <row r="34" spans="1:11" ht="15" customHeight="1">
      <c r="A34" s="9"/>
      <c r="B34" s="6" t="s">
        <v>15</v>
      </c>
      <c r="C34" s="28">
        <v>62</v>
      </c>
      <c r="D34" s="29">
        <v>35</v>
      </c>
      <c r="E34" s="29">
        <v>4</v>
      </c>
      <c r="F34" s="29">
        <v>4</v>
      </c>
      <c r="G34" s="29">
        <v>3</v>
      </c>
      <c r="H34" s="29">
        <v>1</v>
      </c>
      <c r="I34" s="29">
        <v>6</v>
      </c>
      <c r="J34" s="29">
        <v>5</v>
      </c>
      <c r="K34" s="29">
        <v>22</v>
      </c>
    </row>
    <row r="35" spans="1:11" ht="15" customHeight="1">
      <c r="A35" s="9"/>
      <c r="B35" s="8"/>
      <c r="C35" s="16"/>
      <c r="D35" s="103">
        <v>56.5</v>
      </c>
      <c r="E35" s="103">
        <v>6.5</v>
      </c>
      <c r="F35" s="103">
        <v>6.5</v>
      </c>
      <c r="G35" s="103">
        <v>4.8</v>
      </c>
      <c r="H35" s="103">
        <v>1.6</v>
      </c>
      <c r="I35" s="103">
        <v>9.7</v>
      </c>
      <c r="J35" s="103">
        <v>8.1</v>
      </c>
      <c r="K35" s="103">
        <v>35.5</v>
      </c>
    </row>
    <row r="36" spans="1:11" ht="15" customHeight="1">
      <c r="A36" s="9"/>
      <c r="B36" s="6" t="s">
        <v>16</v>
      </c>
      <c r="C36" s="28">
        <v>45</v>
      </c>
      <c r="D36" s="29">
        <v>32</v>
      </c>
      <c r="E36" s="29">
        <v>11</v>
      </c>
      <c r="F36" s="29">
        <v>8</v>
      </c>
      <c r="G36" s="29">
        <v>11</v>
      </c>
      <c r="H36" s="29">
        <v>6</v>
      </c>
      <c r="I36" s="29">
        <v>8</v>
      </c>
      <c r="J36" s="29">
        <v>3</v>
      </c>
      <c r="K36" s="29">
        <v>1</v>
      </c>
    </row>
    <row r="37" spans="1:11" ht="15" customHeight="1" thickBot="1">
      <c r="A37" s="10"/>
      <c r="B37" s="11"/>
      <c r="C37" s="106"/>
      <c r="D37" s="107">
        <v>71.1</v>
      </c>
      <c r="E37" s="107">
        <v>24.4</v>
      </c>
      <c r="F37" s="107">
        <v>17.8</v>
      </c>
      <c r="G37" s="107">
        <v>24.4</v>
      </c>
      <c r="H37" s="107">
        <v>13.3</v>
      </c>
      <c r="I37" s="107">
        <v>17.8</v>
      </c>
      <c r="J37" s="107">
        <v>6.7</v>
      </c>
      <c r="K37" s="107">
        <v>2.2</v>
      </c>
    </row>
    <row r="38" spans="1:11" ht="15" customHeight="1" thickTop="1">
      <c r="A38" s="12"/>
      <c r="B38" s="13" t="s">
        <v>69</v>
      </c>
      <c r="C38" s="100">
        <v>96</v>
      </c>
      <c r="D38" s="101">
        <v>57</v>
      </c>
      <c r="E38" s="101">
        <v>17</v>
      </c>
      <c r="F38" s="101">
        <v>13</v>
      </c>
      <c r="G38" s="101">
        <v>14</v>
      </c>
      <c r="H38" s="101">
        <v>8</v>
      </c>
      <c r="I38" s="101">
        <v>14</v>
      </c>
      <c r="J38" s="101">
        <v>5</v>
      </c>
      <c r="K38" s="101">
        <v>17</v>
      </c>
    </row>
    <row r="39" spans="1:11" ht="15" customHeight="1">
      <c r="A39" s="5" t="s">
        <v>0</v>
      </c>
      <c r="B39" s="8"/>
      <c r="C39" s="16"/>
      <c r="D39" s="103">
        <v>59.4</v>
      </c>
      <c r="E39" s="103">
        <v>17.7</v>
      </c>
      <c r="F39" s="103">
        <v>13.5</v>
      </c>
      <c r="G39" s="103">
        <v>14.6</v>
      </c>
      <c r="H39" s="103">
        <v>8.3</v>
      </c>
      <c r="I39" s="103">
        <v>14.6</v>
      </c>
      <c r="J39" s="103">
        <v>5.2</v>
      </c>
      <c r="K39" s="103">
        <v>17.7</v>
      </c>
    </row>
    <row r="40" spans="1:11" ht="15" customHeight="1">
      <c r="A40" s="9"/>
      <c r="B40" s="6" t="s">
        <v>68</v>
      </c>
      <c r="C40" s="28">
        <v>354</v>
      </c>
      <c r="D40" s="29">
        <v>94</v>
      </c>
      <c r="E40" s="29">
        <v>7</v>
      </c>
      <c r="F40" s="29">
        <v>4</v>
      </c>
      <c r="G40" s="29">
        <v>1</v>
      </c>
      <c r="H40" s="29">
        <v>1</v>
      </c>
      <c r="I40" s="29">
        <v>11</v>
      </c>
      <c r="J40" s="29">
        <v>3</v>
      </c>
      <c r="K40" s="29">
        <v>227</v>
      </c>
    </row>
    <row r="41" spans="1:11" ht="15" customHeight="1">
      <c r="A41" s="9"/>
      <c r="B41" s="8"/>
      <c r="C41" s="16"/>
      <c r="D41" s="103">
        <v>26.6</v>
      </c>
      <c r="E41" s="103">
        <v>2</v>
      </c>
      <c r="F41" s="103">
        <v>1.1</v>
      </c>
      <c r="G41" s="103">
        <v>0.3</v>
      </c>
      <c r="H41" s="103">
        <v>0.3</v>
      </c>
      <c r="I41" s="103">
        <v>3.1</v>
      </c>
      <c r="J41" s="103">
        <v>0.8</v>
      </c>
      <c r="K41" s="103">
        <v>64.1</v>
      </c>
    </row>
    <row r="42" spans="1:11" ht="15" customHeight="1">
      <c r="A42" s="9"/>
      <c r="B42" s="6" t="s">
        <v>64</v>
      </c>
      <c r="C42" s="30">
        <v>13</v>
      </c>
      <c r="D42" s="31">
        <v>3</v>
      </c>
      <c r="E42" s="31"/>
      <c r="F42" s="31">
        <v>1</v>
      </c>
      <c r="G42" s="31"/>
      <c r="H42" s="31"/>
      <c r="I42" s="31">
        <v>1</v>
      </c>
      <c r="J42" s="31">
        <v>2</v>
      </c>
      <c r="K42" s="31">
        <v>4</v>
      </c>
    </row>
    <row r="43" spans="1:11" ht="15" customHeight="1">
      <c r="A43" s="14"/>
      <c r="B43" s="15"/>
      <c r="C43" s="109"/>
      <c r="D43" s="110">
        <v>23.1</v>
      </c>
      <c r="E43" s="110"/>
      <c r="F43" s="110">
        <v>7.7</v>
      </c>
      <c r="G43" s="110"/>
      <c r="H43" s="110"/>
      <c r="I43" s="110">
        <v>7.7</v>
      </c>
      <c r="J43" s="110">
        <v>15.4</v>
      </c>
      <c r="K43" s="110">
        <v>30.8</v>
      </c>
    </row>
  </sheetData>
  <mergeCells count="3">
    <mergeCell ref="J1:K1"/>
    <mergeCell ref="A3:B5"/>
    <mergeCell ref="A6:B7"/>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13.xml><?xml version="1.0" encoding="utf-8"?>
<worksheet xmlns="http://schemas.openxmlformats.org/spreadsheetml/2006/main" xmlns:r="http://schemas.openxmlformats.org/officeDocument/2006/relationships">
  <sheetPr codeName="Sheet14">
    <tabColor indexed="45"/>
  </sheetPr>
  <dimension ref="A3:F41"/>
  <sheetViews>
    <sheetView showGridLines="0" zoomScaleSheetLayoutView="100" workbookViewId="0" topLeftCell="A1">
      <selection activeCell="A3" sqref="A3:B3"/>
    </sheetView>
  </sheetViews>
  <sheetFormatPr defaultColWidth="9.00390625" defaultRowHeight="13.5"/>
  <cols>
    <col min="1" max="1" width="8.625" style="96" customWidth="1"/>
    <col min="2" max="2" width="12.125" style="97" customWidth="1"/>
    <col min="3" max="6" width="8.625" style="0" customWidth="1"/>
  </cols>
  <sheetData>
    <row r="1" ht="13.5"/>
    <row r="2" ht="13.5"/>
    <row r="3" spans="1:6" ht="22.5" customHeight="1">
      <c r="A3" s="198"/>
      <c r="B3" s="199"/>
      <c r="C3" s="171" t="s">
        <v>1</v>
      </c>
      <c r="D3" s="140" t="s">
        <v>116</v>
      </c>
      <c r="E3" s="139" t="s">
        <v>57</v>
      </c>
      <c r="F3" s="160" t="s">
        <v>46</v>
      </c>
    </row>
    <row r="4" spans="1:6" ht="15" customHeight="1">
      <c r="A4" s="172" t="s">
        <v>17</v>
      </c>
      <c r="B4" s="173"/>
      <c r="C4" s="155">
        <v>463</v>
      </c>
      <c r="D4" s="156">
        <v>20</v>
      </c>
      <c r="E4" s="156">
        <v>420</v>
      </c>
      <c r="F4" s="156">
        <v>23</v>
      </c>
    </row>
    <row r="5" spans="1:6" ht="15" customHeight="1" thickBot="1">
      <c r="A5" s="174"/>
      <c r="B5" s="175"/>
      <c r="C5" s="98"/>
      <c r="D5" s="99">
        <v>4.3</v>
      </c>
      <c r="E5" s="99">
        <v>90.7</v>
      </c>
      <c r="F5" s="99">
        <v>5</v>
      </c>
    </row>
    <row r="6" spans="1:6" ht="15" customHeight="1" thickTop="1">
      <c r="A6" s="5"/>
      <c r="B6" s="6" t="s">
        <v>2</v>
      </c>
      <c r="C6" s="100">
        <v>79</v>
      </c>
      <c r="D6" s="101"/>
      <c r="E6" s="101">
        <v>72</v>
      </c>
      <c r="F6" s="101">
        <v>7</v>
      </c>
    </row>
    <row r="7" spans="1:6" ht="15" customHeight="1">
      <c r="A7" s="7" t="s">
        <v>50</v>
      </c>
      <c r="B7" s="8"/>
      <c r="C7" s="16"/>
      <c r="D7" s="103"/>
      <c r="E7" s="103">
        <v>91.1</v>
      </c>
      <c r="F7" s="103">
        <v>8.9</v>
      </c>
    </row>
    <row r="8" spans="1:6" ht="15" customHeight="1">
      <c r="A8" s="9"/>
      <c r="B8" s="6" t="s">
        <v>3</v>
      </c>
      <c r="C8" s="28">
        <v>124</v>
      </c>
      <c r="D8" s="29">
        <v>5</v>
      </c>
      <c r="E8" s="29">
        <v>113</v>
      </c>
      <c r="F8" s="29">
        <v>6</v>
      </c>
    </row>
    <row r="9" spans="1:6" ht="15" customHeight="1">
      <c r="A9" s="9"/>
      <c r="B9" s="8"/>
      <c r="C9" s="16"/>
      <c r="D9" s="103">
        <v>4</v>
      </c>
      <c r="E9" s="103">
        <v>91.2</v>
      </c>
      <c r="F9" s="103">
        <v>4.8</v>
      </c>
    </row>
    <row r="10" spans="1:6" ht="15" customHeight="1">
      <c r="A10" s="9"/>
      <c r="B10" s="6" t="s">
        <v>4</v>
      </c>
      <c r="C10" s="28">
        <v>84</v>
      </c>
      <c r="D10" s="29">
        <v>5</v>
      </c>
      <c r="E10" s="29">
        <v>76</v>
      </c>
      <c r="F10" s="29">
        <v>3</v>
      </c>
    </row>
    <row r="11" spans="1:6" ht="15" customHeight="1">
      <c r="A11" s="9"/>
      <c r="B11" s="8"/>
      <c r="C11" s="16"/>
      <c r="D11" s="103">
        <v>6</v>
      </c>
      <c r="E11" s="103">
        <v>90.4</v>
      </c>
      <c r="F11" s="103">
        <v>3.6</v>
      </c>
    </row>
    <row r="12" spans="1:6" ht="15" customHeight="1">
      <c r="A12" s="9"/>
      <c r="B12" s="6" t="s">
        <v>5</v>
      </c>
      <c r="C12" s="28">
        <v>22</v>
      </c>
      <c r="D12" s="29"/>
      <c r="E12" s="29">
        <v>22</v>
      </c>
      <c r="F12" s="29"/>
    </row>
    <row r="13" spans="1:6" ht="15" customHeight="1">
      <c r="A13" s="9"/>
      <c r="B13" s="8"/>
      <c r="C13" s="16"/>
      <c r="D13" s="103"/>
      <c r="E13" s="103">
        <v>100</v>
      </c>
      <c r="F13" s="103"/>
    </row>
    <row r="14" spans="1:6" ht="15" customHeight="1">
      <c r="A14" s="9"/>
      <c r="B14" s="6" t="s">
        <v>6</v>
      </c>
      <c r="C14" s="28">
        <v>27</v>
      </c>
      <c r="D14" s="29">
        <v>2</v>
      </c>
      <c r="E14" s="29">
        <v>23</v>
      </c>
      <c r="F14" s="29">
        <v>2</v>
      </c>
    </row>
    <row r="15" spans="1:6" ht="15" customHeight="1">
      <c r="A15" s="9"/>
      <c r="B15" s="8"/>
      <c r="C15" s="16"/>
      <c r="D15" s="103">
        <v>7.4</v>
      </c>
      <c r="E15" s="103">
        <v>85.2</v>
      </c>
      <c r="F15" s="103">
        <v>7.4</v>
      </c>
    </row>
    <row r="16" spans="1:6" ht="15" customHeight="1">
      <c r="A16" s="9"/>
      <c r="B16" s="6" t="s">
        <v>7</v>
      </c>
      <c r="C16" s="28">
        <v>15</v>
      </c>
      <c r="D16" s="29">
        <v>2</v>
      </c>
      <c r="E16" s="29">
        <v>13</v>
      </c>
      <c r="F16" s="29"/>
    </row>
    <row r="17" spans="1:6" ht="15" customHeight="1">
      <c r="A17" s="9"/>
      <c r="B17" s="8"/>
      <c r="C17" s="16"/>
      <c r="D17" s="103">
        <v>13.3</v>
      </c>
      <c r="E17" s="103">
        <v>86.7</v>
      </c>
      <c r="F17" s="103"/>
    </row>
    <row r="18" spans="1:6" ht="15" customHeight="1">
      <c r="A18" s="9"/>
      <c r="B18" s="6" t="s">
        <v>8</v>
      </c>
      <c r="C18" s="28">
        <v>50</v>
      </c>
      <c r="D18" s="29">
        <v>3</v>
      </c>
      <c r="E18" s="29">
        <v>46</v>
      </c>
      <c r="F18" s="29">
        <v>1</v>
      </c>
    </row>
    <row r="19" spans="1:6" ht="15" customHeight="1">
      <c r="A19" s="9"/>
      <c r="B19" s="8"/>
      <c r="C19" s="16"/>
      <c r="D19" s="103">
        <v>6</v>
      </c>
      <c r="E19" s="103">
        <v>92</v>
      </c>
      <c r="F19" s="103">
        <v>2</v>
      </c>
    </row>
    <row r="20" spans="1:6" ht="15" customHeight="1">
      <c r="A20" s="9"/>
      <c r="B20" s="6" t="s">
        <v>9</v>
      </c>
      <c r="C20" s="28">
        <v>62</v>
      </c>
      <c r="D20" s="29">
        <v>3</v>
      </c>
      <c r="E20" s="29">
        <v>55</v>
      </c>
      <c r="F20" s="29">
        <v>4</v>
      </c>
    </row>
    <row r="21" spans="1:6" ht="15" customHeight="1" thickBot="1">
      <c r="A21" s="10"/>
      <c r="B21" s="11"/>
      <c r="C21" s="106"/>
      <c r="D21" s="107">
        <v>4.8</v>
      </c>
      <c r="E21" s="107">
        <v>88.7</v>
      </c>
      <c r="F21" s="107">
        <v>6.5</v>
      </c>
    </row>
    <row r="22" spans="1:6" ht="15" customHeight="1" thickTop="1">
      <c r="A22" s="12"/>
      <c r="B22" s="13" t="s">
        <v>10</v>
      </c>
      <c r="C22" s="100">
        <v>25</v>
      </c>
      <c r="D22" s="101"/>
      <c r="E22" s="101">
        <v>25</v>
      </c>
      <c r="F22" s="101"/>
    </row>
    <row r="23" spans="1:6" ht="15" customHeight="1">
      <c r="A23" s="7" t="s">
        <v>51</v>
      </c>
      <c r="B23" s="8"/>
      <c r="C23" s="16"/>
      <c r="D23" s="103"/>
      <c r="E23" s="103">
        <v>100</v>
      </c>
      <c r="F23" s="103"/>
    </row>
    <row r="24" spans="1:6" ht="15" customHeight="1">
      <c r="A24" s="9"/>
      <c r="B24" s="6" t="s">
        <v>11</v>
      </c>
      <c r="C24" s="28">
        <v>129</v>
      </c>
      <c r="D24" s="29"/>
      <c r="E24" s="29">
        <v>117</v>
      </c>
      <c r="F24" s="29">
        <v>12</v>
      </c>
    </row>
    <row r="25" spans="1:6" ht="15" customHeight="1">
      <c r="A25" s="9"/>
      <c r="B25" s="8"/>
      <c r="C25" s="16"/>
      <c r="D25" s="103"/>
      <c r="E25" s="103">
        <v>90.7</v>
      </c>
      <c r="F25" s="103">
        <v>9.3</v>
      </c>
    </row>
    <row r="26" spans="1:6" ht="15" customHeight="1">
      <c r="A26" s="9"/>
      <c r="B26" s="6" t="s">
        <v>12</v>
      </c>
      <c r="C26" s="28">
        <v>76</v>
      </c>
      <c r="D26" s="29">
        <v>2</v>
      </c>
      <c r="E26" s="29">
        <v>70</v>
      </c>
      <c r="F26" s="29">
        <v>4</v>
      </c>
    </row>
    <row r="27" spans="1:6" ht="15" customHeight="1">
      <c r="A27" s="9"/>
      <c r="B27" s="8"/>
      <c r="C27" s="16"/>
      <c r="D27" s="103">
        <v>2.6</v>
      </c>
      <c r="E27" s="103">
        <v>92.1</v>
      </c>
      <c r="F27" s="103">
        <v>5.3</v>
      </c>
    </row>
    <row r="28" spans="1:6" ht="15" customHeight="1">
      <c r="A28" s="9"/>
      <c r="B28" s="6" t="s">
        <v>13</v>
      </c>
      <c r="C28" s="28">
        <v>70</v>
      </c>
      <c r="D28" s="29">
        <v>1</v>
      </c>
      <c r="E28" s="29">
        <v>68</v>
      </c>
      <c r="F28" s="29">
        <v>1</v>
      </c>
    </row>
    <row r="29" spans="1:6" ht="15" customHeight="1">
      <c r="A29" s="9"/>
      <c r="B29" s="8"/>
      <c r="C29" s="16"/>
      <c r="D29" s="103">
        <v>1.4</v>
      </c>
      <c r="E29" s="103">
        <v>97.2</v>
      </c>
      <c r="F29" s="103">
        <v>1.4</v>
      </c>
    </row>
    <row r="30" spans="1:6" ht="15" customHeight="1">
      <c r="A30" s="9"/>
      <c r="B30" s="6" t="s">
        <v>14</v>
      </c>
      <c r="C30" s="28">
        <v>56</v>
      </c>
      <c r="D30" s="29">
        <v>3</v>
      </c>
      <c r="E30" s="29">
        <v>52</v>
      </c>
      <c r="F30" s="29">
        <v>1</v>
      </c>
    </row>
    <row r="31" spans="1:6" ht="15" customHeight="1">
      <c r="A31" s="9"/>
      <c r="B31" s="8"/>
      <c r="C31" s="16"/>
      <c r="D31" s="103">
        <v>5.4</v>
      </c>
      <c r="E31" s="103">
        <v>92.8</v>
      </c>
      <c r="F31" s="103">
        <v>1.8</v>
      </c>
    </row>
    <row r="32" spans="1:6" ht="15" customHeight="1">
      <c r="A32" s="9"/>
      <c r="B32" s="6" t="s">
        <v>15</v>
      </c>
      <c r="C32" s="28">
        <v>62</v>
      </c>
      <c r="D32" s="29">
        <v>5</v>
      </c>
      <c r="E32" s="29">
        <v>56</v>
      </c>
      <c r="F32" s="29">
        <v>1</v>
      </c>
    </row>
    <row r="33" spans="1:6" ht="15" customHeight="1">
      <c r="A33" s="9"/>
      <c r="B33" s="8"/>
      <c r="C33" s="16"/>
      <c r="D33" s="103">
        <v>8.1</v>
      </c>
      <c r="E33" s="103">
        <v>90.3</v>
      </c>
      <c r="F33" s="103">
        <v>1.6</v>
      </c>
    </row>
    <row r="34" spans="1:6" ht="15" customHeight="1">
      <c r="A34" s="9"/>
      <c r="B34" s="6" t="s">
        <v>16</v>
      </c>
      <c r="C34" s="28">
        <v>45</v>
      </c>
      <c r="D34" s="29">
        <v>9</v>
      </c>
      <c r="E34" s="29">
        <v>32</v>
      </c>
      <c r="F34" s="29">
        <v>4</v>
      </c>
    </row>
    <row r="35" spans="1:6" ht="15" customHeight="1" thickBot="1">
      <c r="A35" s="10"/>
      <c r="B35" s="11"/>
      <c r="C35" s="106"/>
      <c r="D35" s="107">
        <v>20</v>
      </c>
      <c r="E35" s="107">
        <v>71.1</v>
      </c>
      <c r="F35" s="107">
        <v>8.9</v>
      </c>
    </row>
    <row r="36" spans="1:6" ht="15" customHeight="1" thickTop="1">
      <c r="A36" s="12"/>
      <c r="B36" s="13" t="s">
        <v>69</v>
      </c>
      <c r="C36" s="100">
        <v>96</v>
      </c>
      <c r="D36" s="101">
        <v>11</v>
      </c>
      <c r="E36" s="101">
        <v>78</v>
      </c>
      <c r="F36" s="101">
        <v>7</v>
      </c>
    </row>
    <row r="37" spans="1:6" ht="15" customHeight="1">
      <c r="A37" s="5" t="s">
        <v>0</v>
      </c>
      <c r="B37" s="8"/>
      <c r="C37" s="16"/>
      <c r="D37" s="103">
        <v>11.5</v>
      </c>
      <c r="E37" s="103">
        <v>81.2</v>
      </c>
      <c r="F37" s="103">
        <v>7.3</v>
      </c>
    </row>
    <row r="38" spans="1:6" ht="15" customHeight="1">
      <c r="A38" s="9"/>
      <c r="B38" s="6" t="s">
        <v>68</v>
      </c>
      <c r="C38" s="28">
        <v>354</v>
      </c>
      <c r="D38" s="29">
        <v>8</v>
      </c>
      <c r="E38" s="29">
        <v>332</v>
      </c>
      <c r="F38" s="29">
        <v>14</v>
      </c>
    </row>
    <row r="39" spans="1:6" ht="15" customHeight="1">
      <c r="A39" s="9"/>
      <c r="B39" s="8"/>
      <c r="C39" s="16"/>
      <c r="D39" s="103">
        <v>2.3</v>
      </c>
      <c r="E39" s="103">
        <v>93.7</v>
      </c>
      <c r="F39" s="103">
        <v>4</v>
      </c>
    </row>
    <row r="40" spans="1:6" ht="15" customHeight="1">
      <c r="A40" s="9"/>
      <c r="B40" s="6" t="s">
        <v>64</v>
      </c>
      <c r="C40" s="30">
        <v>13</v>
      </c>
      <c r="D40" s="31">
        <v>1</v>
      </c>
      <c r="E40" s="31">
        <v>10</v>
      </c>
      <c r="F40" s="31">
        <v>2</v>
      </c>
    </row>
    <row r="41" spans="1:6" ht="15" customHeight="1">
      <c r="A41" s="14"/>
      <c r="B41" s="15"/>
      <c r="C41" s="109"/>
      <c r="D41" s="110">
        <v>7.7</v>
      </c>
      <c r="E41" s="110">
        <v>76.9</v>
      </c>
      <c r="F41" s="110">
        <v>15.4</v>
      </c>
    </row>
  </sheetData>
  <mergeCells count="2">
    <mergeCell ref="A3:B3"/>
    <mergeCell ref="A4:B5"/>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14.xml><?xml version="1.0" encoding="utf-8"?>
<worksheet xmlns="http://schemas.openxmlformats.org/spreadsheetml/2006/main" xmlns:r="http://schemas.openxmlformats.org/officeDocument/2006/relationships">
  <sheetPr codeName="Sheet15">
    <tabColor indexed="45"/>
  </sheetPr>
  <dimension ref="A1:L43"/>
  <sheetViews>
    <sheetView showGridLines="0" zoomScaleSheetLayoutView="100" workbookViewId="0" topLeftCell="A1">
      <selection activeCell="A3" sqref="A3:B5"/>
    </sheetView>
  </sheetViews>
  <sheetFormatPr defaultColWidth="9.00390625" defaultRowHeight="13.5"/>
  <cols>
    <col min="1" max="1" width="8.625" style="96" customWidth="1"/>
    <col min="2" max="2" width="12.125" style="97" customWidth="1"/>
    <col min="3" max="5" width="7.375" style="0" customWidth="1"/>
    <col min="6" max="6" width="8.875" style="0" bestFit="1" customWidth="1"/>
    <col min="7" max="12" width="7.375" style="0" customWidth="1"/>
  </cols>
  <sheetData>
    <row r="1" spans="11:12" ht="15" customHeight="1">
      <c r="K1" s="194" t="s">
        <v>110</v>
      </c>
      <c r="L1" s="194"/>
    </row>
    <row r="2" ht="13.5"/>
    <row r="3" spans="1:12" ht="7.5" customHeight="1">
      <c r="A3" s="197"/>
      <c r="B3" s="177"/>
      <c r="C3" s="19"/>
      <c r="D3" s="19"/>
      <c r="E3" s="19"/>
      <c r="F3" s="19"/>
      <c r="G3" s="19"/>
      <c r="H3" s="19"/>
      <c r="I3" s="19"/>
      <c r="J3" s="19"/>
      <c r="K3" s="19"/>
      <c r="L3" s="19"/>
    </row>
    <row r="4" spans="1:12" ht="189.75" customHeight="1">
      <c r="A4" s="178"/>
      <c r="B4" s="179"/>
      <c r="C4" s="111" t="s">
        <v>97</v>
      </c>
      <c r="D4" s="111" t="s">
        <v>98</v>
      </c>
      <c r="E4" s="111" t="s">
        <v>99</v>
      </c>
      <c r="F4" s="111" t="s">
        <v>100</v>
      </c>
      <c r="G4" s="111" t="s">
        <v>101</v>
      </c>
      <c r="H4" s="111" t="s">
        <v>102</v>
      </c>
      <c r="I4" s="111" t="s">
        <v>128</v>
      </c>
      <c r="J4" s="111" t="s">
        <v>103</v>
      </c>
      <c r="K4" s="111" t="s">
        <v>119</v>
      </c>
      <c r="L4" s="111" t="s">
        <v>104</v>
      </c>
    </row>
    <row r="5" spans="1:12" ht="7.5" customHeight="1">
      <c r="A5" s="180"/>
      <c r="B5" s="181"/>
      <c r="C5" s="153"/>
      <c r="D5" s="153"/>
      <c r="E5" s="153"/>
      <c r="F5" s="153"/>
      <c r="G5" s="153"/>
      <c r="H5" s="153"/>
      <c r="I5" s="153"/>
      <c r="J5" s="153"/>
      <c r="K5" s="153"/>
      <c r="L5" s="153"/>
    </row>
    <row r="6" spans="1:12" ht="15" customHeight="1">
      <c r="A6" s="172" t="s">
        <v>17</v>
      </c>
      <c r="B6" s="173"/>
      <c r="C6" s="155">
        <v>20</v>
      </c>
      <c r="D6" s="156">
        <v>18</v>
      </c>
      <c r="E6" s="156">
        <v>16</v>
      </c>
      <c r="F6" s="156">
        <v>8</v>
      </c>
      <c r="G6" s="156">
        <v>15</v>
      </c>
      <c r="H6" s="156">
        <v>11</v>
      </c>
      <c r="I6" s="156">
        <v>5</v>
      </c>
      <c r="J6" s="156">
        <v>3</v>
      </c>
      <c r="K6" s="156">
        <v>2</v>
      </c>
      <c r="L6" s="156"/>
    </row>
    <row r="7" spans="1:12" ht="15" customHeight="1" thickBot="1">
      <c r="A7" s="174"/>
      <c r="B7" s="175"/>
      <c r="C7" s="98"/>
      <c r="D7" s="99">
        <v>90</v>
      </c>
      <c r="E7" s="99">
        <v>80</v>
      </c>
      <c r="F7" s="99">
        <v>40</v>
      </c>
      <c r="G7" s="99">
        <v>75</v>
      </c>
      <c r="H7" s="99">
        <v>55</v>
      </c>
      <c r="I7" s="99">
        <v>25</v>
      </c>
      <c r="J7" s="99">
        <v>15</v>
      </c>
      <c r="K7" s="99">
        <v>10</v>
      </c>
      <c r="L7" s="99"/>
    </row>
    <row r="8" spans="1:12" ht="15" customHeight="1" thickTop="1">
      <c r="A8" s="5"/>
      <c r="B8" s="6" t="s">
        <v>2</v>
      </c>
      <c r="C8" s="100"/>
      <c r="D8" s="101"/>
      <c r="E8" s="101"/>
      <c r="F8" s="101"/>
      <c r="G8" s="101"/>
      <c r="H8" s="101"/>
      <c r="I8" s="101"/>
      <c r="J8" s="101"/>
      <c r="K8" s="101"/>
      <c r="L8" s="101"/>
    </row>
    <row r="9" spans="1:12" ht="15" customHeight="1">
      <c r="A9" s="7" t="s">
        <v>50</v>
      </c>
      <c r="B9" s="8"/>
      <c r="C9" s="16"/>
      <c r="D9" s="103"/>
      <c r="E9" s="103"/>
      <c r="F9" s="103"/>
      <c r="G9" s="103"/>
      <c r="H9" s="103"/>
      <c r="I9" s="103"/>
      <c r="J9" s="103"/>
      <c r="K9" s="103"/>
      <c r="L9" s="103"/>
    </row>
    <row r="10" spans="1:12" ht="15" customHeight="1">
      <c r="A10" s="9"/>
      <c r="B10" s="6" t="s">
        <v>3</v>
      </c>
      <c r="C10" s="28">
        <v>5</v>
      </c>
      <c r="D10" s="29">
        <v>4</v>
      </c>
      <c r="E10" s="29">
        <v>2</v>
      </c>
      <c r="F10" s="29">
        <v>1</v>
      </c>
      <c r="G10" s="29">
        <v>3</v>
      </c>
      <c r="H10" s="29">
        <v>2</v>
      </c>
      <c r="I10" s="29"/>
      <c r="J10" s="29"/>
      <c r="K10" s="29">
        <v>1</v>
      </c>
      <c r="L10" s="29"/>
    </row>
    <row r="11" spans="1:12" ht="15" customHeight="1">
      <c r="A11" s="9"/>
      <c r="B11" s="8"/>
      <c r="C11" s="16"/>
      <c r="D11" s="103">
        <v>80</v>
      </c>
      <c r="E11" s="103">
        <v>40</v>
      </c>
      <c r="F11" s="103">
        <v>20</v>
      </c>
      <c r="G11" s="103">
        <v>60</v>
      </c>
      <c r="H11" s="103">
        <v>40</v>
      </c>
      <c r="I11" s="103"/>
      <c r="J11" s="103"/>
      <c r="K11" s="103">
        <v>20</v>
      </c>
      <c r="L11" s="103"/>
    </row>
    <row r="12" spans="1:12" ht="15" customHeight="1">
      <c r="A12" s="9"/>
      <c r="B12" s="6" t="s">
        <v>4</v>
      </c>
      <c r="C12" s="28">
        <v>5</v>
      </c>
      <c r="D12" s="29">
        <v>5</v>
      </c>
      <c r="E12" s="29">
        <v>5</v>
      </c>
      <c r="F12" s="29">
        <v>1</v>
      </c>
      <c r="G12" s="29">
        <v>3</v>
      </c>
      <c r="H12" s="29">
        <v>3</v>
      </c>
      <c r="I12" s="29">
        <v>2</v>
      </c>
      <c r="J12" s="29"/>
      <c r="K12" s="29"/>
      <c r="L12" s="29"/>
    </row>
    <row r="13" spans="1:12" ht="15" customHeight="1">
      <c r="A13" s="9"/>
      <c r="B13" s="8"/>
      <c r="C13" s="16"/>
      <c r="D13" s="103">
        <v>100</v>
      </c>
      <c r="E13" s="103">
        <v>100</v>
      </c>
      <c r="F13" s="103">
        <v>20</v>
      </c>
      <c r="G13" s="103">
        <v>60</v>
      </c>
      <c r="H13" s="103">
        <v>60</v>
      </c>
      <c r="I13" s="103">
        <v>40</v>
      </c>
      <c r="J13" s="103"/>
      <c r="K13" s="103"/>
      <c r="L13" s="103"/>
    </row>
    <row r="14" spans="1:12" ht="15" customHeight="1">
      <c r="A14" s="9"/>
      <c r="B14" s="6" t="s">
        <v>5</v>
      </c>
      <c r="C14" s="28"/>
      <c r="D14" s="29"/>
      <c r="E14" s="29"/>
      <c r="F14" s="29"/>
      <c r="G14" s="29"/>
      <c r="H14" s="29"/>
      <c r="I14" s="29"/>
      <c r="J14" s="29"/>
      <c r="K14" s="29"/>
      <c r="L14" s="29"/>
    </row>
    <row r="15" spans="1:12" ht="15" customHeight="1">
      <c r="A15" s="9"/>
      <c r="B15" s="8"/>
      <c r="C15" s="16"/>
      <c r="D15" s="103"/>
      <c r="E15" s="103"/>
      <c r="F15" s="103"/>
      <c r="G15" s="103"/>
      <c r="H15" s="103"/>
      <c r="I15" s="103"/>
      <c r="J15" s="103"/>
      <c r="K15" s="103"/>
      <c r="L15" s="103"/>
    </row>
    <row r="16" spans="1:12" ht="15" customHeight="1">
      <c r="A16" s="9"/>
      <c r="B16" s="6" t="s">
        <v>6</v>
      </c>
      <c r="C16" s="28">
        <v>2</v>
      </c>
      <c r="D16" s="29">
        <v>2</v>
      </c>
      <c r="E16" s="29">
        <v>2</v>
      </c>
      <c r="F16" s="29">
        <v>2</v>
      </c>
      <c r="G16" s="29">
        <v>2</v>
      </c>
      <c r="H16" s="29"/>
      <c r="I16" s="29"/>
      <c r="J16" s="29"/>
      <c r="K16" s="29"/>
      <c r="L16" s="29"/>
    </row>
    <row r="17" spans="1:12" ht="15" customHeight="1">
      <c r="A17" s="9"/>
      <c r="B17" s="8"/>
      <c r="C17" s="16"/>
      <c r="D17" s="103">
        <v>100</v>
      </c>
      <c r="E17" s="103">
        <v>100</v>
      </c>
      <c r="F17" s="103">
        <v>100</v>
      </c>
      <c r="G17" s="103">
        <v>100</v>
      </c>
      <c r="H17" s="103"/>
      <c r="I17" s="103"/>
      <c r="J17" s="103"/>
      <c r="K17" s="103"/>
      <c r="L17" s="103"/>
    </row>
    <row r="18" spans="1:12" ht="15" customHeight="1">
      <c r="A18" s="9"/>
      <c r="B18" s="6" t="s">
        <v>7</v>
      </c>
      <c r="C18" s="28">
        <v>2</v>
      </c>
      <c r="D18" s="29">
        <v>2</v>
      </c>
      <c r="E18" s="29">
        <v>2</v>
      </c>
      <c r="F18" s="29">
        <v>1</v>
      </c>
      <c r="G18" s="29">
        <v>2</v>
      </c>
      <c r="H18" s="29">
        <v>2</v>
      </c>
      <c r="I18" s="29">
        <v>1</v>
      </c>
      <c r="J18" s="29">
        <v>1</v>
      </c>
      <c r="K18" s="29"/>
      <c r="L18" s="29"/>
    </row>
    <row r="19" spans="1:12" ht="15" customHeight="1">
      <c r="A19" s="9"/>
      <c r="B19" s="8"/>
      <c r="C19" s="16"/>
      <c r="D19" s="103">
        <v>100</v>
      </c>
      <c r="E19" s="103">
        <v>100</v>
      </c>
      <c r="F19" s="103">
        <v>50</v>
      </c>
      <c r="G19" s="103">
        <v>100</v>
      </c>
      <c r="H19" s="103">
        <v>100</v>
      </c>
      <c r="I19" s="103">
        <v>50</v>
      </c>
      <c r="J19" s="103">
        <v>50</v>
      </c>
      <c r="K19" s="103"/>
      <c r="L19" s="103"/>
    </row>
    <row r="20" spans="1:12" ht="15" customHeight="1">
      <c r="A20" s="9"/>
      <c r="B20" s="6" t="s">
        <v>8</v>
      </c>
      <c r="C20" s="28">
        <v>3</v>
      </c>
      <c r="D20" s="29">
        <v>2</v>
      </c>
      <c r="E20" s="29">
        <v>2</v>
      </c>
      <c r="F20" s="29">
        <v>1</v>
      </c>
      <c r="G20" s="29">
        <v>2</v>
      </c>
      <c r="H20" s="29">
        <v>2</v>
      </c>
      <c r="I20" s="29">
        <v>1</v>
      </c>
      <c r="J20" s="29">
        <v>2</v>
      </c>
      <c r="K20" s="29">
        <v>1</v>
      </c>
      <c r="L20" s="29"/>
    </row>
    <row r="21" spans="1:12" ht="15" customHeight="1">
      <c r="A21" s="9"/>
      <c r="B21" s="8"/>
      <c r="C21" s="16"/>
      <c r="D21" s="103">
        <v>66.7</v>
      </c>
      <c r="E21" s="103">
        <v>66.7</v>
      </c>
      <c r="F21" s="103">
        <v>33.3</v>
      </c>
      <c r="G21" s="103">
        <v>66.7</v>
      </c>
      <c r="H21" s="103">
        <v>66.7</v>
      </c>
      <c r="I21" s="103">
        <v>33.3</v>
      </c>
      <c r="J21" s="103">
        <v>66.7</v>
      </c>
      <c r="K21" s="103">
        <v>33.3</v>
      </c>
      <c r="L21" s="103"/>
    </row>
    <row r="22" spans="1:12" ht="15" customHeight="1">
      <c r="A22" s="9"/>
      <c r="B22" s="6" t="s">
        <v>9</v>
      </c>
      <c r="C22" s="28">
        <v>3</v>
      </c>
      <c r="D22" s="29">
        <v>3</v>
      </c>
      <c r="E22" s="29">
        <v>3</v>
      </c>
      <c r="F22" s="29">
        <v>2</v>
      </c>
      <c r="G22" s="29">
        <v>3</v>
      </c>
      <c r="H22" s="29">
        <v>2</v>
      </c>
      <c r="I22" s="29">
        <v>1</v>
      </c>
      <c r="J22" s="29"/>
      <c r="K22" s="29"/>
      <c r="L22" s="29"/>
    </row>
    <row r="23" spans="1:12" ht="15" customHeight="1" thickBot="1">
      <c r="A23" s="10"/>
      <c r="B23" s="11"/>
      <c r="C23" s="106"/>
      <c r="D23" s="107">
        <v>100</v>
      </c>
      <c r="E23" s="107">
        <v>100</v>
      </c>
      <c r="F23" s="107">
        <v>66.7</v>
      </c>
      <c r="G23" s="107">
        <v>100</v>
      </c>
      <c r="H23" s="107">
        <v>66.7</v>
      </c>
      <c r="I23" s="107">
        <v>33.3</v>
      </c>
      <c r="J23" s="107"/>
      <c r="K23" s="107"/>
      <c r="L23" s="107"/>
    </row>
    <row r="24" spans="1:12" ht="15" customHeight="1" thickTop="1">
      <c r="A24" s="12"/>
      <c r="B24" s="13" t="s">
        <v>10</v>
      </c>
      <c r="C24" s="100"/>
      <c r="D24" s="101"/>
      <c r="E24" s="101"/>
      <c r="F24" s="101"/>
      <c r="G24" s="101"/>
      <c r="H24" s="101"/>
      <c r="I24" s="101"/>
      <c r="J24" s="101"/>
      <c r="K24" s="101"/>
      <c r="L24" s="101"/>
    </row>
    <row r="25" spans="1:12" ht="15" customHeight="1">
      <c r="A25" s="7" t="s">
        <v>51</v>
      </c>
      <c r="B25" s="8"/>
      <c r="C25" s="16"/>
      <c r="D25" s="103"/>
      <c r="E25" s="103"/>
      <c r="F25" s="103"/>
      <c r="G25" s="103"/>
      <c r="H25" s="103"/>
      <c r="I25" s="103"/>
      <c r="J25" s="103"/>
      <c r="K25" s="103"/>
      <c r="L25" s="103"/>
    </row>
    <row r="26" spans="1:12" ht="15" customHeight="1">
      <c r="A26" s="9"/>
      <c r="B26" s="6" t="s">
        <v>11</v>
      </c>
      <c r="C26" s="28"/>
      <c r="D26" s="29"/>
      <c r="E26" s="29"/>
      <c r="F26" s="29"/>
      <c r="G26" s="29"/>
      <c r="H26" s="29"/>
      <c r="I26" s="29"/>
      <c r="J26" s="29"/>
      <c r="K26" s="29"/>
      <c r="L26" s="29"/>
    </row>
    <row r="27" spans="1:12" ht="15" customHeight="1">
      <c r="A27" s="9"/>
      <c r="B27" s="8"/>
      <c r="C27" s="16"/>
      <c r="D27" s="103"/>
      <c r="E27" s="103"/>
      <c r="F27" s="103"/>
      <c r="G27" s="103"/>
      <c r="H27" s="103"/>
      <c r="I27" s="103"/>
      <c r="J27" s="103"/>
      <c r="K27" s="103"/>
      <c r="L27" s="103"/>
    </row>
    <row r="28" spans="1:12" ht="15" customHeight="1">
      <c r="A28" s="9"/>
      <c r="B28" s="6" t="s">
        <v>12</v>
      </c>
      <c r="C28" s="28">
        <v>2</v>
      </c>
      <c r="D28" s="29">
        <v>2</v>
      </c>
      <c r="E28" s="29">
        <v>2</v>
      </c>
      <c r="F28" s="29">
        <v>2</v>
      </c>
      <c r="G28" s="29">
        <v>2</v>
      </c>
      <c r="H28" s="29"/>
      <c r="I28" s="29"/>
      <c r="J28" s="29"/>
      <c r="K28" s="29"/>
      <c r="L28" s="29"/>
    </row>
    <row r="29" spans="1:12" ht="15" customHeight="1">
      <c r="A29" s="9"/>
      <c r="B29" s="8"/>
      <c r="C29" s="16"/>
      <c r="D29" s="103">
        <v>100</v>
      </c>
      <c r="E29" s="103">
        <v>100</v>
      </c>
      <c r="F29" s="103">
        <v>100</v>
      </c>
      <c r="G29" s="103">
        <v>100</v>
      </c>
      <c r="H29" s="103"/>
      <c r="I29" s="103"/>
      <c r="J29" s="103"/>
      <c r="K29" s="103"/>
      <c r="L29" s="103"/>
    </row>
    <row r="30" spans="1:12" ht="15" customHeight="1">
      <c r="A30" s="9"/>
      <c r="B30" s="6" t="s">
        <v>13</v>
      </c>
      <c r="C30" s="28">
        <v>1</v>
      </c>
      <c r="D30" s="29"/>
      <c r="E30" s="29"/>
      <c r="F30" s="29">
        <v>1</v>
      </c>
      <c r="G30" s="29"/>
      <c r="H30" s="29"/>
      <c r="I30" s="29"/>
      <c r="J30" s="29"/>
      <c r="K30" s="29"/>
      <c r="L30" s="29"/>
    </row>
    <row r="31" spans="1:12" ht="15" customHeight="1">
      <c r="A31" s="9"/>
      <c r="B31" s="8"/>
      <c r="C31" s="16"/>
      <c r="D31" s="103"/>
      <c r="E31" s="103"/>
      <c r="F31" s="103">
        <v>100</v>
      </c>
      <c r="G31" s="103"/>
      <c r="H31" s="103"/>
      <c r="I31" s="103"/>
      <c r="J31" s="103"/>
      <c r="K31" s="103"/>
      <c r="L31" s="103"/>
    </row>
    <row r="32" spans="1:12" ht="15" customHeight="1">
      <c r="A32" s="9"/>
      <c r="B32" s="6" t="s">
        <v>14</v>
      </c>
      <c r="C32" s="28">
        <v>3</v>
      </c>
      <c r="D32" s="29">
        <v>3</v>
      </c>
      <c r="E32" s="29">
        <v>2</v>
      </c>
      <c r="F32" s="29">
        <v>2</v>
      </c>
      <c r="G32" s="29">
        <v>3</v>
      </c>
      <c r="H32" s="29">
        <v>2</v>
      </c>
      <c r="I32" s="29">
        <v>1</v>
      </c>
      <c r="J32" s="29">
        <v>1</v>
      </c>
      <c r="K32" s="29"/>
      <c r="L32" s="29"/>
    </row>
    <row r="33" spans="1:12" ht="15" customHeight="1">
      <c r="A33" s="9"/>
      <c r="B33" s="8"/>
      <c r="C33" s="16"/>
      <c r="D33" s="103">
        <v>100</v>
      </c>
      <c r="E33" s="103">
        <v>66.7</v>
      </c>
      <c r="F33" s="103">
        <v>66.7</v>
      </c>
      <c r="G33" s="103">
        <v>100</v>
      </c>
      <c r="H33" s="103">
        <v>66.7</v>
      </c>
      <c r="I33" s="103">
        <v>33.3</v>
      </c>
      <c r="J33" s="103">
        <v>33.3</v>
      </c>
      <c r="K33" s="103"/>
      <c r="L33" s="103"/>
    </row>
    <row r="34" spans="1:12" ht="15" customHeight="1">
      <c r="A34" s="9"/>
      <c r="B34" s="6" t="s">
        <v>15</v>
      </c>
      <c r="C34" s="28">
        <v>5</v>
      </c>
      <c r="D34" s="29">
        <v>4</v>
      </c>
      <c r="E34" s="29">
        <v>4</v>
      </c>
      <c r="F34" s="29">
        <v>1</v>
      </c>
      <c r="G34" s="29">
        <v>4</v>
      </c>
      <c r="H34" s="29">
        <v>4</v>
      </c>
      <c r="I34" s="29"/>
      <c r="J34" s="29">
        <v>1</v>
      </c>
      <c r="K34" s="29">
        <v>1</v>
      </c>
      <c r="L34" s="29"/>
    </row>
    <row r="35" spans="1:12" ht="15" customHeight="1">
      <c r="A35" s="9"/>
      <c r="B35" s="8"/>
      <c r="C35" s="16"/>
      <c r="D35" s="103">
        <v>80</v>
      </c>
      <c r="E35" s="103">
        <v>80</v>
      </c>
      <c r="F35" s="103">
        <v>20</v>
      </c>
      <c r="G35" s="103">
        <v>80</v>
      </c>
      <c r="H35" s="103">
        <v>80</v>
      </c>
      <c r="I35" s="103"/>
      <c r="J35" s="103">
        <v>20</v>
      </c>
      <c r="K35" s="103">
        <v>20</v>
      </c>
      <c r="L35" s="103"/>
    </row>
    <row r="36" spans="1:12" ht="15" customHeight="1">
      <c r="A36" s="9"/>
      <c r="B36" s="6" t="s">
        <v>16</v>
      </c>
      <c r="C36" s="28">
        <v>9</v>
      </c>
      <c r="D36" s="29">
        <v>9</v>
      </c>
      <c r="E36" s="29">
        <v>8</v>
      </c>
      <c r="F36" s="29">
        <v>2</v>
      </c>
      <c r="G36" s="29">
        <v>6</v>
      </c>
      <c r="H36" s="29">
        <v>5</v>
      </c>
      <c r="I36" s="29">
        <v>4</v>
      </c>
      <c r="J36" s="29">
        <v>1</v>
      </c>
      <c r="K36" s="29">
        <v>1</v>
      </c>
      <c r="L36" s="29"/>
    </row>
    <row r="37" spans="1:12" ht="15" customHeight="1" thickBot="1">
      <c r="A37" s="10"/>
      <c r="B37" s="11"/>
      <c r="C37" s="106"/>
      <c r="D37" s="107">
        <v>100</v>
      </c>
      <c r="E37" s="107">
        <v>88.9</v>
      </c>
      <c r="F37" s="107">
        <v>22.2</v>
      </c>
      <c r="G37" s="107">
        <v>66.7</v>
      </c>
      <c r="H37" s="107">
        <v>55.6</v>
      </c>
      <c r="I37" s="107">
        <v>44.4</v>
      </c>
      <c r="J37" s="107">
        <v>11.1</v>
      </c>
      <c r="K37" s="107">
        <v>11.1</v>
      </c>
      <c r="L37" s="107"/>
    </row>
    <row r="38" spans="1:12" ht="15" customHeight="1" thickTop="1">
      <c r="A38" s="12"/>
      <c r="B38" s="13" t="s">
        <v>69</v>
      </c>
      <c r="C38" s="100">
        <v>11</v>
      </c>
      <c r="D38" s="101">
        <v>9</v>
      </c>
      <c r="E38" s="101">
        <v>9</v>
      </c>
      <c r="F38" s="101">
        <v>6</v>
      </c>
      <c r="G38" s="101">
        <v>8</v>
      </c>
      <c r="H38" s="101">
        <v>7</v>
      </c>
      <c r="I38" s="101">
        <v>2</v>
      </c>
      <c r="J38" s="101">
        <v>2</v>
      </c>
      <c r="K38" s="101">
        <v>1</v>
      </c>
      <c r="L38" s="101"/>
    </row>
    <row r="39" spans="1:12" ht="15" customHeight="1">
      <c r="A39" s="5" t="s">
        <v>0</v>
      </c>
      <c r="B39" s="8"/>
      <c r="C39" s="16"/>
      <c r="D39" s="103">
        <v>81.8</v>
      </c>
      <c r="E39" s="103">
        <v>81.8</v>
      </c>
      <c r="F39" s="103">
        <v>54.5</v>
      </c>
      <c r="G39" s="103">
        <v>72.7</v>
      </c>
      <c r="H39" s="103">
        <v>63.6</v>
      </c>
      <c r="I39" s="103">
        <v>18.2</v>
      </c>
      <c r="J39" s="103">
        <v>18.2</v>
      </c>
      <c r="K39" s="103">
        <v>9.1</v>
      </c>
      <c r="L39" s="103"/>
    </row>
    <row r="40" spans="1:12" ht="15" customHeight="1">
      <c r="A40" s="9"/>
      <c r="B40" s="6" t="s">
        <v>68</v>
      </c>
      <c r="C40" s="28">
        <v>8</v>
      </c>
      <c r="D40" s="29">
        <v>8</v>
      </c>
      <c r="E40" s="29">
        <v>6</v>
      </c>
      <c r="F40" s="29">
        <v>2</v>
      </c>
      <c r="G40" s="29">
        <v>6</v>
      </c>
      <c r="H40" s="29">
        <v>4</v>
      </c>
      <c r="I40" s="29">
        <v>2</v>
      </c>
      <c r="J40" s="29">
        <v>1</v>
      </c>
      <c r="K40" s="29">
        <v>1</v>
      </c>
      <c r="L40" s="29"/>
    </row>
    <row r="41" spans="1:12" ht="15" customHeight="1">
      <c r="A41" s="9"/>
      <c r="B41" s="8"/>
      <c r="C41" s="16"/>
      <c r="D41" s="103">
        <v>100</v>
      </c>
      <c r="E41" s="103">
        <v>75</v>
      </c>
      <c r="F41" s="103">
        <v>25</v>
      </c>
      <c r="G41" s="103">
        <v>75</v>
      </c>
      <c r="H41" s="103">
        <v>50</v>
      </c>
      <c r="I41" s="103">
        <v>25</v>
      </c>
      <c r="J41" s="103">
        <v>12.5</v>
      </c>
      <c r="K41" s="103">
        <v>12.5</v>
      </c>
      <c r="L41" s="103"/>
    </row>
    <row r="42" spans="1:12" ht="15" customHeight="1">
      <c r="A42" s="9"/>
      <c r="B42" s="6" t="s">
        <v>64</v>
      </c>
      <c r="C42" s="30">
        <v>1</v>
      </c>
      <c r="D42" s="31">
        <v>1</v>
      </c>
      <c r="E42" s="31">
        <v>1</v>
      </c>
      <c r="F42" s="31"/>
      <c r="G42" s="31">
        <v>1</v>
      </c>
      <c r="H42" s="31"/>
      <c r="I42" s="31">
        <v>1</v>
      </c>
      <c r="J42" s="31"/>
      <c r="K42" s="31"/>
      <c r="L42" s="31"/>
    </row>
    <row r="43" spans="1:12" ht="15" customHeight="1">
      <c r="A43" s="14"/>
      <c r="B43" s="15"/>
      <c r="C43" s="109"/>
      <c r="D43" s="110">
        <v>100</v>
      </c>
      <c r="E43" s="110">
        <v>100</v>
      </c>
      <c r="F43" s="110"/>
      <c r="G43" s="110">
        <v>100</v>
      </c>
      <c r="H43" s="110"/>
      <c r="I43" s="110">
        <v>100</v>
      </c>
      <c r="J43" s="110"/>
      <c r="K43" s="110"/>
      <c r="L43" s="110"/>
    </row>
  </sheetData>
  <mergeCells count="3">
    <mergeCell ref="K1:L1"/>
    <mergeCell ref="A6:B7"/>
    <mergeCell ref="A3:B5"/>
  </mergeCells>
  <printOptions/>
  <pageMargins left="0.7874015748031497" right="0.42" top="0.7874015748031497" bottom="0.5905511811023623" header="0.5118110236220472" footer="0.31496062992125984"/>
  <pageSetup blackAndWhite="1" horizontalDpi="600" verticalDpi="600" orientation="portrait" paperSize="9" scale="94" r:id="rId2"/>
  <headerFooter alignWithMargins="0">
    <oddFooter>&amp;C- &amp;P -</oddFooter>
  </headerFooter>
  <drawing r:id="rId1"/>
</worksheet>
</file>

<file path=xl/worksheets/sheet15.xml><?xml version="1.0" encoding="utf-8"?>
<worksheet xmlns="http://schemas.openxmlformats.org/spreadsheetml/2006/main" xmlns:r="http://schemas.openxmlformats.org/officeDocument/2006/relationships">
  <sheetPr codeName="Sheet16">
    <tabColor indexed="45"/>
  </sheetPr>
  <dimension ref="A3:I44"/>
  <sheetViews>
    <sheetView showGridLines="0" zoomScaleSheetLayoutView="100" workbookViewId="0" topLeftCell="A1">
      <selection activeCell="A3" sqref="A3:B5"/>
    </sheetView>
  </sheetViews>
  <sheetFormatPr defaultColWidth="9.00390625" defaultRowHeight="13.5"/>
  <cols>
    <col min="1" max="1" width="8.625" style="95" customWidth="1"/>
    <col min="2" max="2" width="12.125" style="0" customWidth="1"/>
    <col min="3" max="9" width="9.375" style="0" customWidth="1"/>
  </cols>
  <sheetData>
    <row r="1" ht="13.5"/>
    <row r="2" ht="13.5"/>
    <row r="3" spans="1:9" ht="18" customHeight="1">
      <c r="A3" s="186"/>
      <c r="B3" s="200"/>
      <c r="C3" s="203" t="s">
        <v>1</v>
      </c>
      <c r="D3" s="132" t="s">
        <v>115</v>
      </c>
      <c r="E3" s="133"/>
      <c r="F3" s="133"/>
      <c r="G3" s="134"/>
      <c r="H3" s="203" t="s">
        <v>105</v>
      </c>
      <c r="I3" s="206" t="s">
        <v>120</v>
      </c>
    </row>
    <row r="4" spans="1:9" ht="18" customHeight="1">
      <c r="A4" s="159"/>
      <c r="B4" s="201"/>
      <c r="C4" s="204"/>
      <c r="D4" s="135"/>
      <c r="E4" s="211" t="s">
        <v>126</v>
      </c>
      <c r="F4" s="212"/>
      <c r="G4" s="213"/>
      <c r="H4" s="209"/>
      <c r="I4" s="207"/>
    </row>
    <row r="5" spans="1:9" ht="33" customHeight="1">
      <c r="A5" s="187"/>
      <c r="B5" s="202"/>
      <c r="C5" s="205"/>
      <c r="D5" s="164"/>
      <c r="E5" s="165" t="s">
        <v>106</v>
      </c>
      <c r="F5" s="165" t="s">
        <v>107</v>
      </c>
      <c r="G5" s="163" t="s">
        <v>121</v>
      </c>
      <c r="H5" s="210"/>
      <c r="I5" s="208"/>
    </row>
    <row r="6" spans="1:9" ht="15" customHeight="1">
      <c r="A6" s="172" t="s">
        <v>17</v>
      </c>
      <c r="B6" s="173"/>
      <c r="C6" s="161">
        <v>463</v>
      </c>
      <c r="D6" s="162">
        <v>97</v>
      </c>
      <c r="E6" s="162">
        <v>37</v>
      </c>
      <c r="F6" s="162">
        <v>58</v>
      </c>
      <c r="G6" s="162">
        <v>2</v>
      </c>
      <c r="H6" s="162">
        <v>328</v>
      </c>
      <c r="I6" s="162">
        <v>38</v>
      </c>
    </row>
    <row r="7" spans="1:9" ht="15" customHeight="1">
      <c r="A7" s="172"/>
      <c r="B7" s="173"/>
      <c r="C7" s="64"/>
      <c r="D7" s="65">
        <v>21</v>
      </c>
      <c r="E7" s="66">
        <f>IF(E6="","",(E6/$C6)*100)</f>
        <v>7.991360691144708</v>
      </c>
      <c r="F7" s="66"/>
      <c r="G7" s="66"/>
      <c r="H7" s="65">
        <v>70.8</v>
      </c>
      <c r="I7" s="65">
        <v>8.2</v>
      </c>
    </row>
    <row r="8" spans="1:9" ht="15" customHeight="1" thickBot="1">
      <c r="A8" s="174"/>
      <c r="B8" s="175"/>
      <c r="C8" s="68"/>
      <c r="D8" s="69">
        <f>SUM(E8:G8)</f>
        <v>100</v>
      </c>
      <c r="E8" s="113">
        <v>38.1</v>
      </c>
      <c r="F8" s="113">
        <v>59.8</v>
      </c>
      <c r="G8" s="113">
        <v>2.1</v>
      </c>
      <c r="H8" s="69"/>
      <c r="I8" s="69"/>
    </row>
    <row r="9" spans="1:9" ht="15" customHeight="1" thickTop="1">
      <c r="A9" s="5"/>
      <c r="B9" s="6" t="s">
        <v>2</v>
      </c>
      <c r="C9" s="71">
        <v>79</v>
      </c>
      <c r="D9" s="73">
        <v>8</v>
      </c>
      <c r="E9" s="73"/>
      <c r="F9" s="73">
        <v>7</v>
      </c>
      <c r="G9" s="73">
        <v>1</v>
      </c>
      <c r="H9" s="73">
        <v>60</v>
      </c>
      <c r="I9" s="73">
        <v>11</v>
      </c>
    </row>
    <row r="10" spans="1:9" ht="15" customHeight="1">
      <c r="A10" s="7" t="s">
        <v>50</v>
      </c>
      <c r="B10" s="8"/>
      <c r="C10" s="75"/>
      <c r="D10" s="77">
        <v>10.1</v>
      </c>
      <c r="E10" s="78"/>
      <c r="F10" s="78">
        <v>87.5</v>
      </c>
      <c r="G10" s="78">
        <v>12.5</v>
      </c>
      <c r="H10" s="77">
        <v>76</v>
      </c>
      <c r="I10" s="77">
        <v>13.9</v>
      </c>
    </row>
    <row r="11" spans="1:9" ht="15" customHeight="1">
      <c r="A11" s="9"/>
      <c r="B11" s="6" t="s">
        <v>3</v>
      </c>
      <c r="C11" s="79">
        <v>124</v>
      </c>
      <c r="D11" s="81">
        <v>24</v>
      </c>
      <c r="E11" s="81">
        <v>9</v>
      </c>
      <c r="F11" s="81">
        <v>14</v>
      </c>
      <c r="G11" s="81">
        <v>1</v>
      </c>
      <c r="H11" s="81">
        <v>91</v>
      </c>
      <c r="I11" s="81">
        <v>9</v>
      </c>
    </row>
    <row r="12" spans="1:9" ht="15" customHeight="1">
      <c r="A12" s="9"/>
      <c r="B12" s="8"/>
      <c r="C12" s="75"/>
      <c r="D12" s="77">
        <v>19.4</v>
      </c>
      <c r="E12" s="78">
        <v>37.5</v>
      </c>
      <c r="F12" s="78">
        <v>58.3</v>
      </c>
      <c r="G12" s="78">
        <v>4.2</v>
      </c>
      <c r="H12" s="77">
        <v>73.3</v>
      </c>
      <c r="I12" s="77">
        <v>7.3</v>
      </c>
    </row>
    <row r="13" spans="1:9" ht="15" customHeight="1">
      <c r="A13" s="9"/>
      <c r="B13" s="6" t="s">
        <v>4</v>
      </c>
      <c r="C13" s="79">
        <v>84</v>
      </c>
      <c r="D13" s="81">
        <v>18</v>
      </c>
      <c r="E13" s="81">
        <v>9</v>
      </c>
      <c r="F13" s="81">
        <v>9</v>
      </c>
      <c r="G13" s="81"/>
      <c r="H13" s="81">
        <v>57</v>
      </c>
      <c r="I13" s="81">
        <v>9</v>
      </c>
    </row>
    <row r="14" spans="1:9" ht="15" customHeight="1">
      <c r="A14" s="9"/>
      <c r="B14" s="8"/>
      <c r="C14" s="75"/>
      <c r="D14" s="77">
        <v>21.4</v>
      </c>
      <c r="E14" s="78">
        <v>50</v>
      </c>
      <c r="F14" s="78">
        <v>50</v>
      </c>
      <c r="G14" s="78"/>
      <c r="H14" s="77">
        <v>67.9</v>
      </c>
      <c r="I14" s="77">
        <v>10.7</v>
      </c>
    </row>
    <row r="15" spans="1:9" ht="15" customHeight="1">
      <c r="A15" s="9"/>
      <c r="B15" s="6" t="s">
        <v>5</v>
      </c>
      <c r="C15" s="79">
        <v>22</v>
      </c>
      <c r="D15" s="81">
        <v>1</v>
      </c>
      <c r="E15" s="81">
        <v>1</v>
      </c>
      <c r="F15" s="81"/>
      <c r="G15" s="81"/>
      <c r="H15" s="81">
        <v>19</v>
      </c>
      <c r="I15" s="81">
        <v>2</v>
      </c>
    </row>
    <row r="16" spans="1:9" ht="15" customHeight="1">
      <c r="A16" s="9"/>
      <c r="B16" s="8"/>
      <c r="C16" s="75"/>
      <c r="D16" s="77">
        <v>4.5</v>
      </c>
      <c r="E16" s="78">
        <v>100</v>
      </c>
      <c r="F16" s="78"/>
      <c r="G16" s="78"/>
      <c r="H16" s="77">
        <v>86.4</v>
      </c>
      <c r="I16" s="77">
        <v>9.1</v>
      </c>
    </row>
    <row r="17" spans="1:9" ht="15" customHeight="1">
      <c r="A17" s="9"/>
      <c r="B17" s="6" t="s">
        <v>6</v>
      </c>
      <c r="C17" s="79">
        <v>27</v>
      </c>
      <c r="D17" s="81">
        <v>11</v>
      </c>
      <c r="E17" s="81">
        <v>3</v>
      </c>
      <c r="F17" s="81">
        <v>8</v>
      </c>
      <c r="G17" s="81"/>
      <c r="H17" s="81">
        <v>15</v>
      </c>
      <c r="I17" s="81">
        <v>1</v>
      </c>
    </row>
    <row r="18" spans="1:9" ht="15" customHeight="1">
      <c r="A18" s="9"/>
      <c r="B18" s="8"/>
      <c r="C18" s="75"/>
      <c r="D18" s="77">
        <v>40.7</v>
      </c>
      <c r="E18" s="78">
        <v>27.3</v>
      </c>
      <c r="F18" s="78">
        <v>72.7</v>
      </c>
      <c r="G18" s="78"/>
      <c r="H18" s="77">
        <v>55.6</v>
      </c>
      <c r="I18" s="77">
        <v>3.7</v>
      </c>
    </row>
    <row r="19" spans="1:9" ht="15" customHeight="1">
      <c r="A19" s="9"/>
      <c r="B19" s="6" t="s">
        <v>7</v>
      </c>
      <c r="C19" s="79">
        <v>15</v>
      </c>
      <c r="D19" s="81">
        <v>6</v>
      </c>
      <c r="E19" s="81">
        <v>4</v>
      </c>
      <c r="F19" s="81">
        <v>2</v>
      </c>
      <c r="G19" s="81"/>
      <c r="H19" s="81">
        <v>8</v>
      </c>
      <c r="I19" s="81">
        <v>1</v>
      </c>
    </row>
    <row r="20" spans="1:9" ht="15" customHeight="1">
      <c r="A20" s="9"/>
      <c r="B20" s="8"/>
      <c r="C20" s="75"/>
      <c r="D20" s="77">
        <v>40</v>
      </c>
      <c r="E20" s="78">
        <v>66.7</v>
      </c>
      <c r="F20" s="78">
        <v>33.3</v>
      </c>
      <c r="G20" s="78"/>
      <c r="H20" s="77">
        <v>53.3</v>
      </c>
      <c r="I20" s="77">
        <v>6.7</v>
      </c>
    </row>
    <row r="21" spans="1:9" ht="15" customHeight="1">
      <c r="A21" s="9"/>
      <c r="B21" s="6" t="s">
        <v>8</v>
      </c>
      <c r="C21" s="79">
        <v>50</v>
      </c>
      <c r="D21" s="81">
        <v>14</v>
      </c>
      <c r="E21" s="81">
        <v>6</v>
      </c>
      <c r="F21" s="81">
        <v>8</v>
      </c>
      <c r="G21" s="81"/>
      <c r="H21" s="81">
        <v>34</v>
      </c>
      <c r="I21" s="81">
        <v>2</v>
      </c>
    </row>
    <row r="22" spans="1:9" ht="15" customHeight="1">
      <c r="A22" s="9"/>
      <c r="B22" s="8"/>
      <c r="C22" s="75"/>
      <c r="D22" s="77">
        <v>28</v>
      </c>
      <c r="E22" s="78">
        <v>42.9</v>
      </c>
      <c r="F22" s="78">
        <v>57.1</v>
      </c>
      <c r="G22" s="78"/>
      <c r="H22" s="77">
        <v>68</v>
      </c>
      <c r="I22" s="77">
        <v>4</v>
      </c>
    </row>
    <row r="23" spans="1:9" ht="15" customHeight="1">
      <c r="A23" s="9"/>
      <c r="B23" s="6" t="s">
        <v>9</v>
      </c>
      <c r="C23" s="79">
        <v>62</v>
      </c>
      <c r="D23" s="81">
        <v>15</v>
      </c>
      <c r="E23" s="81">
        <v>5</v>
      </c>
      <c r="F23" s="81">
        <v>10</v>
      </c>
      <c r="G23" s="81"/>
      <c r="H23" s="81">
        <v>44</v>
      </c>
      <c r="I23" s="81">
        <v>3</v>
      </c>
    </row>
    <row r="24" spans="1:9" ht="15" customHeight="1" thickBot="1">
      <c r="A24" s="10"/>
      <c r="B24" s="11"/>
      <c r="C24" s="83"/>
      <c r="D24" s="84">
        <v>24.2</v>
      </c>
      <c r="E24" s="78">
        <v>33.3</v>
      </c>
      <c r="F24" s="78">
        <v>66.7</v>
      </c>
      <c r="G24" s="78"/>
      <c r="H24" s="84">
        <v>71</v>
      </c>
      <c r="I24" s="84">
        <v>4.8</v>
      </c>
    </row>
    <row r="25" spans="1:9" ht="15" customHeight="1" thickTop="1">
      <c r="A25" s="12"/>
      <c r="B25" s="13" t="s">
        <v>10</v>
      </c>
      <c r="C25" s="71">
        <v>25</v>
      </c>
      <c r="D25" s="86">
        <v>1</v>
      </c>
      <c r="E25" s="73"/>
      <c r="F25" s="73">
        <v>1</v>
      </c>
      <c r="G25" s="73"/>
      <c r="H25" s="86">
        <v>22</v>
      </c>
      <c r="I25" s="86">
        <v>2</v>
      </c>
    </row>
    <row r="26" spans="1:9" ht="15" customHeight="1">
      <c r="A26" s="7" t="s">
        <v>51</v>
      </c>
      <c r="B26" s="8"/>
      <c r="C26" s="75"/>
      <c r="D26" s="88">
        <v>4</v>
      </c>
      <c r="E26" s="78"/>
      <c r="F26" s="78">
        <v>100</v>
      </c>
      <c r="G26" s="78"/>
      <c r="H26" s="88">
        <v>88</v>
      </c>
      <c r="I26" s="88">
        <v>8</v>
      </c>
    </row>
    <row r="27" spans="1:9" ht="15" customHeight="1">
      <c r="A27" s="9"/>
      <c r="B27" s="6" t="s">
        <v>11</v>
      </c>
      <c r="C27" s="79">
        <v>129</v>
      </c>
      <c r="D27" s="89">
        <v>6</v>
      </c>
      <c r="E27" s="81">
        <v>1</v>
      </c>
      <c r="F27" s="81">
        <v>5</v>
      </c>
      <c r="G27" s="81"/>
      <c r="H27" s="89">
        <v>103</v>
      </c>
      <c r="I27" s="89">
        <v>20</v>
      </c>
    </row>
    <row r="28" spans="1:9" ht="15" customHeight="1">
      <c r="A28" s="9"/>
      <c r="B28" s="8"/>
      <c r="C28" s="75"/>
      <c r="D28" s="88">
        <v>4.7</v>
      </c>
      <c r="E28" s="78">
        <v>16.7</v>
      </c>
      <c r="F28" s="78">
        <v>83.3</v>
      </c>
      <c r="G28" s="78"/>
      <c r="H28" s="88">
        <v>79.8</v>
      </c>
      <c r="I28" s="88">
        <v>15.5</v>
      </c>
    </row>
    <row r="29" spans="1:9" ht="15" customHeight="1">
      <c r="A29" s="9"/>
      <c r="B29" s="6" t="s">
        <v>12</v>
      </c>
      <c r="C29" s="79">
        <v>76</v>
      </c>
      <c r="D29" s="89">
        <v>16</v>
      </c>
      <c r="E29" s="81">
        <v>2</v>
      </c>
      <c r="F29" s="81">
        <v>13</v>
      </c>
      <c r="G29" s="81">
        <v>1</v>
      </c>
      <c r="H29" s="89">
        <v>55</v>
      </c>
      <c r="I29" s="89">
        <v>5</v>
      </c>
    </row>
    <row r="30" spans="1:9" ht="15" customHeight="1">
      <c r="A30" s="9"/>
      <c r="B30" s="8"/>
      <c r="C30" s="75"/>
      <c r="D30" s="88">
        <v>21.1</v>
      </c>
      <c r="E30" s="78">
        <v>12.5</v>
      </c>
      <c r="F30" s="78">
        <v>81.2</v>
      </c>
      <c r="G30" s="78">
        <v>6.3</v>
      </c>
      <c r="H30" s="88">
        <v>72.3</v>
      </c>
      <c r="I30" s="88">
        <v>6.6</v>
      </c>
    </row>
    <row r="31" spans="1:9" ht="15" customHeight="1">
      <c r="A31" s="9"/>
      <c r="B31" s="6" t="s">
        <v>13</v>
      </c>
      <c r="C31" s="79">
        <v>70</v>
      </c>
      <c r="D31" s="81">
        <v>16</v>
      </c>
      <c r="E31" s="81">
        <v>3</v>
      </c>
      <c r="F31" s="81">
        <v>13</v>
      </c>
      <c r="G31" s="81"/>
      <c r="H31" s="81">
        <v>49</v>
      </c>
      <c r="I31" s="81">
        <v>5</v>
      </c>
    </row>
    <row r="32" spans="1:9" ht="15" customHeight="1">
      <c r="A32" s="9"/>
      <c r="B32" s="8"/>
      <c r="C32" s="75"/>
      <c r="D32" s="77">
        <v>22.9</v>
      </c>
      <c r="E32" s="78">
        <v>18.8</v>
      </c>
      <c r="F32" s="78">
        <v>81.2</v>
      </c>
      <c r="G32" s="78"/>
      <c r="H32" s="77">
        <v>70</v>
      </c>
      <c r="I32" s="77">
        <v>7.1</v>
      </c>
    </row>
    <row r="33" spans="1:9" ht="15" customHeight="1">
      <c r="A33" s="9"/>
      <c r="B33" s="6" t="s">
        <v>14</v>
      </c>
      <c r="C33" s="79">
        <v>56</v>
      </c>
      <c r="D33" s="81">
        <v>10</v>
      </c>
      <c r="E33" s="81">
        <v>2</v>
      </c>
      <c r="F33" s="81">
        <v>8</v>
      </c>
      <c r="G33" s="81"/>
      <c r="H33" s="81">
        <v>43</v>
      </c>
      <c r="I33" s="81">
        <v>3</v>
      </c>
    </row>
    <row r="34" spans="1:9" ht="15" customHeight="1">
      <c r="A34" s="9"/>
      <c r="B34" s="8"/>
      <c r="C34" s="75"/>
      <c r="D34" s="77">
        <v>17.9</v>
      </c>
      <c r="E34" s="78">
        <v>20</v>
      </c>
      <c r="F34" s="78">
        <v>80</v>
      </c>
      <c r="G34" s="78"/>
      <c r="H34" s="77">
        <v>76.7</v>
      </c>
      <c r="I34" s="77">
        <v>5.4</v>
      </c>
    </row>
    <row r="35" spans="1:9" ht="15" customHeight="1">
      <c r="A35" s="9"/>
      <c r="B35" s="6" t="s">
        <v>15</v>
      </c>
      <c r="C35" s="79">
        <v>62</v>
      </c>
      <c r="D35" s="81">
        <v>15</v>
      </c>
      <c r="E35" s="81">
        <v>1</v>
      </c>
      <c r="F35" s="81">
        <v>14</v>
      </c>
      <c r="G35" s="81"/>
      <c r="H35" s="81">
        <v>47</v>
      </c>
      <c r="I35" s="81"/>
    </row>
    <row r="36" spans="1:9" ht="15" customHeight="1">
      <c r="A36" s="9"/>
      <c r="B36" s="8"/>
      <c r="C36" s="75"/>
      <c r="D36" s="77">
        <v>24.2</v>
      </c>
      <c r="E36" s="78">
        <v>6.7</v>
      </c>
      <c r="F36" s="78">
        <v>93.3</v>
      </c>
      <c r="G36" s="78"/>
      <c r="H36" s="77">
        <v>75.8</v>
      </c>
      <c r="I36" s="77"/>
    </row>
    <row r="37" spans="1:9" ht="15" customHeight="1">
      <c r="A37" s="9"/>
      <c r="B37" s="6" t="s">
        <v>16</v>
      </c>
      <c r="C37" s="79">
        <v>45</v>
      </c>
      <c r="D37" s="81">
        <v>33</v>
      </c>
      <c r="E37" s="81">
        <v>28</v>
      </c>
      <c r="F37" s="81">
        <v>4</v>
      </c>
      <c r="G37" s="81">
        <v>1</v>
      </c>
      <c r="H37" s="81">
        <v>9</v>
      </c>
      <c r="I37" s="81">
        <v>3</v>
      </c>
    </row>
    <row r="38" spans="1:9" ht="15" customHeight="1" thickBot="1">
      <c r="A38" s="10"/>
      <c r="B38" s="11"/>
      <c r="C38" s="83"/>
      <c r="D38" s="84">
        <v>73.3</v>
      </c>
      <c r="E38" s="78">
        <v>84.8</v>
      </c>
      <c r="F38" s="78">
        <v>12.1</v>
      </c>
      <c r="G38" s="78">
        <v>3</v>
      </c>
      <c r="H38" s="84">
        <v>20</v>
      </c>
      <c r="I38" s="84">
        <v>6.7</v>
      </c>
    </row>
    <row r="39" spans="1:9" ht="15" customHeight="1" thickTop="1">
      <c r="A39" s="12"/>
      <c r="B39" s="13" t="s">
        <v>69</v>
      </c>
      <c r="C39" s="71">
        <v>96</v>
      </c>
      <c r="D39" s="73">
        <v>44</v>
      </c>
      <c r="E39" s="73">
        <v>26</v>
      </c>
      <c r="F39" s="73">
        <v>17</v>
      </c>
      <c r="G39" s="73">
        <v>1</v>
      </c>
      <c r="H39" s="73">
        <v>43</v>
      </c>
      <c r="I39" s="73">
        <v>9</v>
      </c>
    </row>
    <row r="40" spans="1:9" ht="15" customHeight="1">
      <c r="A40" s="5" t="s">
        <v>0</v>
      </c>
      <c r="B40" s="8"/>
      <c r="C40" s="75"/>
      <c r="D40" s="77">
        <v>45.8</v>
      </c>
      <c r="E40" s="78">
        <v>81.3</v>
      </c>
      <c r="F40" s="78">
        <v>17.7</v>
      </c>
      <c r="G40" s="78">
        <v>1</v>
      </c>
      <c r="H40" s="77">
        <v>44.8</v>
      </c>
      <c r="I40" s="77">
        <v>9.4</v>
      </c>
    </row>
    <row r="41" spans="1:9" ht="15" customHeight="1">
      <c r="A41" s="9"/>
      <c r="B41" s="6" t="s">
        <v>68</v>
      </c>
      <c r="C41" s="79">
        <v>354</v>
      </c>
      <c r="D41" s="81">
        <v>49</v>
      </c>
      <c r="E41" s="81">
        <v>10</v>
      </c>
      <c r="F41" s="81">
        <v>38</v>
      </c>
      <c r="G41" s="81">
        <v>1</v>
      </c>
      <c r="H41" s="81">
        <v>279</v>
      </c>
      <c r="I41" s="81">
        <v>26</v>
      </c>
    </row>
    <row r="42" spans="1:9" ht="15" customHeight="1">
      <c r="A42" s="9"/>
      <c r="B42" s="8"/>
      <c r="C42" s="75"/>
      <c r="D42" s="77">
        <v>13.8</v>
      </c>
      <c r="E42" s="78">
        <v>2.8</v>
      </c>
      <c r="F42" s="78">
        <v>96.9</v>
      </c>
      <c r="G42" s="78">
        <v>0.3</v>
      </c>
      <c r="H42" s="77">
        <v>78.9</v>
      </c>
      <c r="I42" s="77">
        <v>7.3</v>
      </c>
    </row>
    <row r="43" spans="1:9" ht="15" customHeight="1">
      <c r="A43" s="9"/>
      <c r="B43" s="6" t="s">
        <v>64</v>
      </c>
      <c r="C43" s="79">
        <v>13</v>
      </c>
      <c r="D43" s="81">
        <v>4</v>
      </c>
      <c r="E43" s="81">
        <v>1</v>
      </c>
      <c r="F43" s="81">
        <v>3</v>
      </c>
      <c r="G43" s="81"/>
      <c r="H43" s="81">
        <v>6</v>
      </c>
      <c r="I43" s="81">
        <v>3</v>
      </c>
    </row>
    <row r="44" spans="1:9" ht="15" customHeight="1">
      <c r="A44" s="14"/>
      <c r="B44" s="15"/>
      <c r="C44" s="92"/>
      <c r="D44" s="93">
        <v>30.8</v>
      </c>
      <c r="E44" s="78">
        <v>7.7</v>
      </c>
      <c r="F44" s="78">
        <v>92.3</v>
      </c>
      <c r="G44" s="78"/>
      <c r="H44" s="93">
        <v>46.1</v>
      </c>
      <c r="I44" s="93">
        <v>23.1</v>
      </c>
    </row>
  </sheetData>
  <mergeCells count="6">
    <mergeCell ref="A6:B8"/>
    <mergeCell ref="A3:B5"/>
    <mergeCell ref="C3:C5"/>
    <mergeCell ref="I3:I5"/>
    <mergeCell ref="H3:H5"/>
    <mergeCell ref="E4:G4"/>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16.xml><?xml version="1.0" encoding="utf-8"?>
<worksheet xmlns="http://schemas.openxmlformats.org/spreadsheetml/2006/main" xmlns:r="http://schemas.openxmlformats.org/officeDocument/2006/relationships">
  <sheetPr codeName="Sheet10">
    <tabColor indexed="45"/>
  </sheetPr>
  <dimension ref="A3:M44"/>
  <sheetViews>
    <sheetView showGridLines="0" zoomScaleSheetLayoutView="100" workbookViewId="0" topLeftCell="A1">
      <selection activeCell="D14" sqref="D14"/>
    </sheetView>
  </sheetViews>
  <sheetFormatPr defaultColWidth="9.00390625" defaultRowHeight="13.5"/>
  <cols>
    <col min="1" max="1" width="8.625" style="95" customWidth="1"/>
    <col min="2" max="2" width="12.125" style="0" customWidth="1"/>
    <col min="3" max="9" width="10.50390625" style="0" customWidth="1"/>
  </cols>
  <sheetData>
    <row r="1" ht="13.5"/>
    <row r="2" ht="13.5"/>
    <row r="3" spans="1:9" ht="18.75" customHeight="1">
      <c r="A3" s="186"/>
      <c r="B3" s="158"/>
      <c r="C3" s="189" t="s">
        <v>72</v>
      </c>
      <c r="D3" s="214" t="s">
        <v>73</v>
      </c>
      <c r="E3" s="138" t="s">
        <v>74</v>
      </c>
      <c r="F3" s="136"/>
      <c r="G3" s="136" t="s">
        <v>122</v>
      </c>
      <c r="H3" s="136"/>
      <c r="I3" s="206" t="s">
        <v>123</v>
      </c>
    </row>
    <row r="4" spans="1:9" ht="18.75" customHeight="1">
      <c r="A4" s="159"/>
      <c r="B4" s="141"/>
      <c r="C4" s="190"/>
      <c r="D4" s="215"/>
      <c r="E4" s="137"/>
      <c r="F4" s="217" t="s">
        <v>127</v>
      </c>
      <c r="G4" s="217"/>
      <c r="H4" s="217"/>
      <c r="I4" s="207"/>
    </row>
    <row r="5" spans="1:9" ht="33" customHeight="1">
      <c r="A5" s="187"/>
      <c r="B5" s="188"/>
      <c r="C5" s="191"/>
      <c r="D5" s="216"/>
      <c r="E5" s="168"/>
      <c r="F5" s="144" t="s">
        <v>124</v>
      </c>
      <c r="G5" s="144" t="s">
        <v>125</v>
      </c>
      <c r="H5" s="144" t="s">
        <v>64</v>
      </c>
      <c r="I5" s="208"/>
    </row>
    <row r="6" spans="1:9" ht="15" customHeight="1">
      <c r="A6" s="172" t="s">
        <v>17</v>
      </c>
      <c r="B6" s="173"/>
      <c r="C6" s="161">
        <v>58</v>
      </c>
      <c r="D6" s="166">
        <v>49</v>
      </c>
      <c r="E6" s="162">
        <v>6</v>
      </c>
      <c r="F6" s="162">
        <v>4</v>
      </c>
      <c r="G6" s="162">
        <v>1</v>
      </c>
      <c r="H6" s="162">
        <v>1</v>
      </c>
      <c r="I6" s="167">
        <v>3</v>
      </c>
    </row>
    <row r="7" spans="1:13" ht="15" customHeight="1">
      <c r="A7" s="172"/>
      <c r="B7" s="173"/>
      <c r="C7" s="64"/>
      <c r="D7" s="65">
        <v>84.5</v>
      </c>
      <c r="E7" s="66">
        <f>IF(E6="","",(E6/$C6)*100)</f>
        <v>10.344827586206897</v>
      </c>
      <c r="F7" s="66">
        <f>IF(F6="","",(F6/$C6)*100)</f>
        <v>6.896551724137931</v>
      </c>
      <c r="G7" s="66">
        <f>IF(G6="","",(G6/$C6)*100)</f>
        <v>1.7241379310344827</v>
      </c>
      <c r="H7" s="66">
        <f>IF(H6="","",(H6/$C6)*100)</f>
        <v>1.7241379310344827</v>
      </c>
      <c r="I7" s="66">
        <f>IF(I6="","",(I6/$C6)*100)</f>
        <v>5.172413793103448</v>
      </c>
      <c r="K7" s="67"/>
      <c r="M7" s="67"/>
    </row>
    <row r="8" spans="1:13" ht="15" customHeight="1" thickBot="1">
      <c r="A8" s="174"/>
      <c r="B8" s="175"/>
      <c r="C8" s="68"/>
      <c r="D8" s="68"/>
      <c r="E8" s="69">
        <f>SUM(F8:H8)</f>
        <v>99.99999999999997</v>
      </c>
      <c r="F8" s="66">
        <f>IF($E6="","",(F6/$E6)*100)</f>
        <v>66.66666666666666</v>
      </c>
      <c r="G8" s="66">
        <f>IF($E6="","",(G6/$E6)*100)</f>
        <v>16.666666666666664</v>
      </c>
      <c r="H8" s="66">
        <f>IF($E6="","",(H6/$E6)*100)</f>
        <v>16.666666666666664</v>
      </c>
      <c r="I8" s="70"/>
      <c r="L8" s="67"/>
      <c r="M8" s="67"/>
    </row>
    <row r="9" spans="1:13" ht="15" customHeight="1" thickTop="1">
      <c r="A9" s="5"/>
      <c r="B9" s="6" t="s">
        <v>2</v>
      </c>
      <c r="C9" s="71">
        <v>7</v>
      </c>
      <c r="D9" s="72">
        <v>7</v>
      </c>
      <c r="E9" s="73"/>
      <c r="F9" s="73"/>
      <c r="G9" s="73"/>
      <c r="H9" s="73"/>
      <c r="I9" s="74"/>
      <c r="M9" s="67"/>
    </row>
    <row r="10" spans="1:13" ht="15" customHeight="1">
      <c r="A10" s="7" t="s">
        <v>50</v>
      </c>
      <c r="B10" s="8"/>
      <c r="C10" s="75"/>
      <c r="D10" s="76">
        <v>100</v>
      </c>
      <c r="E10" s="77"/>
      <c r="F10" s="78"/>
      <c r="G10" s="78"/>
      <c r="H10" s="78">
        <f>IF(H9="","",(H9/$E9)*1)</f>
      </c>
      <c r="I10" s="65"/>
      <c r="M10" s="67"/>
    </row>
    <row r="11" spans="1:13" ht="15" customHeight="1">
      <c r="A11" s="9"/>
      <c r="B11" s="6" t="s">
        <v>3</v>
      </c>
      <c r="C11" s="79">
        <v>14</v>
      </c>
      <c r="D11" s="80">
        <v>12</v>
      </c>
      <c r="E11" s="81">
        <v>1</v>
      </c>
      <c r="F11" s="81">
        <v>1</v>
      </c>
      <c r="G11" s="81"/>
      <c r="H11" s="81"/>
      <c r="I11" s="74">
        <v>1</v>
      </c>
      <c r="M11" s="67"/>
    </row>
    <row r="12" spans="1:13" ht="15" customHeight="1">
      <c r="A12" s="9"/>
      <c r="B12" s="8"/>
      <c r="C12" s="75"/>
      <c r="D12" s="82">
        <v>85.8</v>
      </c>
      <c r="E12" s="77">
        <f>IF(E11="","",(E11/$C11)*100)</f>
        <v>7.142857142857142</v>
      </c>
      <c r="F12" s="66">
        <f>IF($E11="","",(F11/$E11)*100)</f>
        <v>100</v>
      </c>
      <c r="G12" s="78"/>
      <c r="H12" s="78">
        <f>IF(H1="","",(H1/$E1)*1)</f>
      </c>
      <c r="I12" s="77">
        <f>IF(I11="","",(I11/$C11)*100)</f>
        <v>7.142857142857142</v>
      </c>
      <c r="K12" s="67"/>
      <c r="L12" s="67"/>
      <c r="M12" s="67"/>
    </row>
    <row r="13" spans="1:13" ht="15" customHeight="1">
      <c r="A13" s="9"/>
      <c r="B13" s="6" t="s">
        <v>4</v>
      </c>
      <c r="C13" s="79">
        <v>9</v>
      </c>
      <c r="D13" s="80">
        <v>6</v>
      </c>
      <c r="E13" s="81">
        <v>3</v>
      </c>
      <c r="F13" s="81">
        <v>3</v>
      </c>
      <c r="G13" s="81"/>
      <c r="H13" s="81"/>
      <c r="I13" s="74"/>
      <c r="L13" s="67"/>
      <c r="M13" s="67"/>
    </row>
    <row r="14" spans="1:13" ht="15" customHeight="1">
      <c r="A14" s="9"/>
      <c r="B14" s="8"/>
      <c r="C14" s="75"/>
      <c r="D14" s="82">
        <v>66.7</v>
      </c>
      <c r="E14" s="77">
        <f>IF(E13="","",(E13/$C13)*100)</f>
        <v>33.33333333333333</v>
      </c>
      <c r="F14" s="66">
        <f>IF($E13="","",(F13/$E13)*100)</f>
        <v>100</v>
      </c>
      <c r="G14" s="78"/>
      <c r="H14" s="78">
        <f>IF(H13="","",(H13/$E13)*1)</f>
      </c>
      <c r="I14" s="65"/>
      <c r="L14" s="67"/>
      <c r="M14" s="67"/>
    </row>
    <row r="15" spans="1:13" ht="15" customHeight="1">
      <c r="A15" s="9"/>
      <c r="B15" s="6" t="s">
        <v>5</v>
      </c>
      <c r="C15" s="79"/>
      <c r="D15" s="80"/>
      <c r="E15" s="81"/>
      <c r="F15" s="81"/>
      <c r="G15" s="81"/>
      <c r="H15" s="81"/>
      <c r="I15" s="74"/>
      <c r="L15" s="67"/>
      <c r="M15" s="67"/>
    </row>
    <row r="16" spans="1:13" ht="15" customHeight="1">
      <c r="A16" s="9"/>
      <c r="B16" s="8"/>
      <c r="C16" s="75"/>
      <c r="D16" s="82"/>
      <c r="E16" s="77"/>
      <c r="F16" s="78"/>
      <c r="G16" s="78"/>
      <c r="H16" s="78">
        <f>IF(H15="","",(H15/$E15)*1)</f>
      </c>
      <c r="I16" s="65"/>
      <c r="L16" s="67"/>
      <c r="M16" s="67"/>
    </row>
    <row r="17" spans="1:13" ht="15" customHeight="1">
      <c r="A17" s="9"/>
      <c r="B17" s="6" t="s">
        <v>6</v>
      </c>
      <c r="C17" s="79">
        <v>8</v>
      </c>
      <c r="D17" s="80">
        <v>7</v>
      </c>
      <c r="E17" s="81"/>
      <c r="F17" s="81"/>
      <c r="G17" s="81"/>
      <c r="H17" s="81"/>
      <c r="I17" s="74">
        <v>1</v>
      </c>
      <c r="L17" s="67"/>
      <c r="M17" s="67"/>
    </row>
    <row r="18" spans="1:13" ht="15" customHeight="1">
      <c r="A18" s="9"/>
      <c r="B18" s="8"/>
      <c r="C18" s="75"/>
      <c r="D18" s="82">
        <v>87.5</v>
      </c>
      <c r="E18" s="77"/>
      <c r="F18" s="78"/>
      <c r="G18" s="78"/>
      <c r="H18" s="78">
        <f>IF(H17="","",(H17/$E17)*1)</f>
      </c>
      <c r="I18" s="77">
        <f>IF(I17="","",(I17/$C17)*100)</f>
        <v>12.5</v>
      </c>
      <c r="L18" s="67"/>
      <c r="M18" s="67"/>
    </row>
    <row r="19" spans="1:13" ht="15" customHeight="1">
      <c r="A19" s="9"/>
      <c r="B19" s="6" t="s">
        <v>7</v>
      </c>
      <c r="C19" s="79">
        <v>2</v>
      </c>
      <c r="D19" s="80">
        <v>2</v>
      </c>
      <c r="E19" s="81"/>
      <c r="F19" s="81"/>
      <c r="G19" s="81"/>
      <c r="H19" s="81"/>
      <c r="I19" s="74"/>
      <c r="L19" s="67"/>
      <c r="M19" s="67"/>
    </row>
    <row r="20" spans="1:13" ht="15" customHeight="1">
      <c r="A20" s="9"/>
      <c r="B20" s="8"/>
      <c r="C20" s="75"/>
      <c r="D20" s="82">
        <v>100</v>
      </c>
      <c r="E20" s="77"/>
      <c r="F20" s="78"/>
      <c r="G20" s="78"/>
      <c r="H20" s="78">
        <f>IF(H19="","",(H19/$E19)*1)</f>
      </c>
      <c r="I20" s="65"/>
      <c r="L20" s="67"/>
      <c r="M20" s="67"/>
    </row>
    <row r="21" spans="1:13" ht="15" customHeight="1">
      <c r="A21" s="9"/>
      <c r="B21" s="6" t="s">
        <v>8</v>
      </c>
      <c r="C21" s="79">
        <v>8</v>
      </c>
      <c r="D21" s="80">
        <v>7</v>
      </c>
      <c r="E21" s="81"/>
      <c r="F21" s="81"/>
      <c r="G21" s="81"/>
      <c r="H21" s="81"/>
      <c r="I21" s="74">
        <v>1</v>
      </c>
      <c r="L21" s="67"/>
      <c r="M21" s="67"/>
    </row>
    <row r="22" spans="1:13" ht="15" customHeight="1">
      <c r="A22" s="9"/>
      <c r="B22" s="8"/>
      <c r="C22" s="75"/>
      <c r="D22" s="82">
        <v>87.5</v>
      </c>
      <c r="E22" s="77"/>
      <c r="F22" s="78"/>
      <c r="G22" s="78"/>
      <c r="H22" s="78">
        <f>IF(H2="","",(H2/$E2)*1)</f>
      </c>
      <c r="I22" s="77">
        <f>IF(I21="","",(I21/$C21)*100)</f>
        <v>12.5</v>
      </c>
      <c r="L22" s="67"/>
      <c r="M22" s="67"/>
    </row>
    <row r="23" spans="1:13" ht="15" customHeight="1">
      <c r="A23" s="9"/>
      <c r="B23" s="6" t="s">
        <v>9</v>
      </c>
      <c r="C23" s="79">
        <v>10</v>
      </c>
      <c r="D23" s="80">
        <v>8</v>
      </c>
      <c r="E23" s="81">
        <v>2</v>
      </c>
      <c r="F23" s="81"/>
      <c r="G23" s="81">
        <v>1</v>
      </c>
      <c r="H23" s="81">
        <v>1</v>
      </c>
      <c r="I23" s="74"/>
      <c r="L23" s="67"/>
      <c r="M23" s="67"/>
    </row>
    <row r="24" spans="1:13" ht="15" customHeight="1" thickBot="1">
      <c r="A24" s="10"/>
      <c r="B24" s="11"/>
      <c r="C24" s="83"/>
      <c r="D24" s="82">
        <v>80</v>
      </c>
      <c r="E24" s="84">
        <f>IF(E23="","",(E23/$C23)*100)</f>
        <v>20</v>
      </c>
      <c r="F24" s="78"/>
      <c r="G24" s="66">
        <f>IF($E23="","",(G23/$E23)*100)</f>
        <v>50</v>
      </c>
      <c r="H24" s="66">
        <f>IF($E23="","",(H23/$E23)*100)</f>
        <v>50</v>
      </c>
      <c r="I24" s="65"/>
      <c r="L24" s="67"/>
      <c r="M24" s="67"/>
    </row>
    <row r="25" spans="1:13" ht="15" customHeight="1" thickTop="1">
      <c r="A25" s="12"/>
      <c r="B25" s="13" t="s">
        <v>10</v>
      </c>
      <c r="C25" s="71">
        <v>1</v>
      </c>
      <c r="D25" s="85">
        <v>1</v>
      </c>
      <c r="E25" s="86"/>
      <c r="F25" s="73"/>
      <c r="G25" s="73"/>
      <c r="H25" s="73"/>
      <c r="I25" s="87"/>
      <c r="L25" s="67"/>
      <c r="M25" s="67"/>
    </row>
    <row r="26" spans="1:13" ht="15" customHeight="1">
      <c r="A26" s="7" t="s">
        <v>51</v>
      </c>
      <c r="B26" s="8"/>
      <c r="C26" s="75"/>
      <c r="D26" s="77">
        <f>IF(D25="","",(D25/$C25)*100)</f>
        <v>100</v>
      </c>
      <c r="E26" s="88"/>
      <c r="F26" s="78"/>
      <c r="G26" s="78"/>
      <c r="H26" s="78">
        <f>IF(H25="","",(H25/$E25)*1)</f>
      </c>
      <c r="I26" s="65"/>
      <c r="L26" s="67"/>
      <c r="M26" s="67"/>
    </row>
    <row r="27" spans="1:13" ht="15" customHeight="1">
      <c r="A27" s="9"/>
      <c r="B27" s="6" t="s">
        <v>11</v>
      </c>
      <c r="C27" s="79">
        <v>5</v>
      </c>
      <c r="D27" s="80">
        <v>5</v>
      </c>
      <c r="E27" s="89"/>
      <c r="F27" s="81"/>
      <c r="G27" s="81"/>
      <c r="H27" s="81"/>
      <c r="I27" s="74"/>
      <c r="L27" s="67"/>
      <c r="M27" s="67"/>
    </row>
    <row r="28" spans="1:13" ht="15" customHeight="1">
      <c r="A28" s="9"/>
      <c r="B28" s="8"/>
      <c r="C28" s="75"/>
      <c r="D28" s="77">
        <f>IF(D27="","",(D27/$C27)*100)</f>
        <v>100</v>
      </c>
      <c r="E28" s="88"/>
      <c r="F28" s="78"/>
      <c r="G28" s="78"/>
      <c r="H28" s="78">
        <f>IF(H27="","",(H27/$E27)*1)</f>
      </c>
      <c r="I28" s="65"/>
      <c r="L28" s="67"/>
      <c r="M28" s="67"/>
    </row>
    <row r="29" spans="1:13" ht="15" customHeight="1">
      <c r="A29" s="9"/>
      <c r="B29" s="6" t="s">
        <v>12</v>
      </c>
      <c r="C29" s="79">
        <v>13</v>
      </c>
      <c r="D29" s="80">
        <v>11</v>
      </c>
      <c r="E29" s="89"/>
      <c r="F29" s="81"/>
      <c r="G29" s="81"/>
      <c r="H29" s="81"/>
      <c r="I29" s="74">
        <v>2</v>
      </c>
      <c r="L29" s="67"/>
      <c r="M29" s="67"/>
    </row>
    <row r="30" spans="1:13" ht="15" customHeight="1">
      <c r="A30" s="9"/>
      <c r="B30" s="8"/>
      <c r="C30" s="75"/>
      <c r="D30" s="77">
        <f>IF(D29="","",(D29/$C29)*100)</f>
        <v>84.61538461538461</v>
      </c>
      <c r="E30" s="88"/>
      <c r="F30" s="78"/>
      <c r="G30" s="78"/>
      <c r="H30" s="78">
        <f>IF(H29="","",(H29/$E29)*1)</f>
      </c>
      <c r="I30" s="77">
        <f>IF(I29="","",(I29/$C29)*100)</f>
        <v>15.384615384615385</v>
      </c>
      <c r="L30" s="67"/>
      <c r="M30" s="67"/>
    </row>
    <row r="31" spans="1:13" ht="15" customHeight="1">
      <c r="A31" s="9"/>
      <c r="B31" s="6" t="s">
        <v>13</v>
      </c>
      <c r="C31" s="79">
        <v>13</v>
      </c>
      <c r="D31" s="80">
        <v>12</v>
      </c>
      <c r="E31" s="81">
        <v>1</v>
      </c>
      <c r="F31" s="81"/>
      <c r="G31" s="81"/>
      <c r="H31" s="81">
        <v>1</v>
      </c>
      <c r="I31" s="74"/>
      <c r="L31" s="67"/>
      <c r="M31" s="67"/>
    </row>
    <row r="32" spans="1:13" ht="15" customHeight="1">
      <c r="A32" s="9"/>
      <c r="B32" s="8"/>
      <c r="C32" s="75"/>
      <c r="D32" s="77">
        <f>IF(D31="","",(D31/$C31)*100)</f>
        <v>92.3076923076923</v>
      </c>
      <c r="E32" s="77">
        <f>IF(E31="","",(E31/$C31)*100)</f>
        <v>7.6923076923076925</v>
      </c>
      <c r="F32" s="78"/>
      <c r="G32" s="78"/>
      <c r="H32" s="66">
        <f>IF($E31="","",(H31/$E31)*100)</f>
        <v>100</v>
      </c>
      <c r="I32" s="65"/>
      <c r="L32" s="67"/>
      <c r="M32" s="67"/>
    </row>
    <row r="33" spans="1:13" ht="15" customHeight="1">
      <c r="A33" s="9"/>
      <c r="B33" s="6" t="s">
        <v>14</v>
      </c>
      <c r="C33" s="79">
        <v>8</v>
      </c>
      <c r="D33" s="80">
        <v>8</v>
      </c>
      <c r="E33" s="81"/>
      <c r="F33" s="81"/>
      <c r="G33" s="81"/>
      <c r="H33" s="81"/>
      <c r="I33" s="74"/>
      <c r="L33" s="67"/>
      <c r="M33" s="67"/>
    </row>
    <row r="34" spans="1:13" ht="15" customHeight="1">
      <c r="A34" s="9"/>
      <c r="B34" s="8"/>
      <c r="C34" s="75"/>
      <c r="D34" s="77">
        <f>IF(D33="","",(D33/$C33)*100)</f>
        <v>100</v>
      </c>
      <c r="E34" s="77"/>
      <c r="F34" s="78"/>
      <c r="G34" s="78"/>
      <c r="H34" s="78">
        <f>IF(H33="","",(H33/$E33)*1)</f>
      </c>
      <c r="I34" s="65"/>
      <c r="L34" s="67"/>
      <c r="M34" s="67"/>
    </row>
    <row r="35" spans="1:13" ht="15" customHeight="1">
      <c r="A35" s="9"/>
      <c r="B35" s="6" t="s">
        <v>15</v>
      </c>
      <c r="C35" s="79">
        <v>14</v>
      </c>
      <c r="D35" s="80">
        <v>11</v>
      </c>
      <c r="E35" s="81">
        <v>3</v>
      </c>
      <c r="F35" s="81">
        <v>2</v>
      </c>
      <c r="G35" s="81">
        <v>1</v>
      </c>
      <c r="H35" s="81"/>
      <c r="I35" s="74"/>
      <c r="L35" s="67"/>
      <c r="M35" s="67"/>
    </row>
    <row r="36" spans="1:13" ht="15" customHeight="1">
      <c r="A36" s="9"/>
      <c r="B36" s="8"/>
      <c r="C36" s="75"/>
      <c r="D36" s="77">
        <f>IF(D35="","",(D35/$C35)*100)</f>
        <v>78.57142857142857</v>
      </c>
      <c r="E36" s="77">
        <f>IF(E35="","",(E35/$C35)*100)</f>
        <v>21.428571428571427</v>
      </c>
      <c r="F36" s="66">
        <f>IF($E35="","",(F35/$E35)*100)</f>
        <v>66.66666666666666</v>
      </c>
      <c r="G36" s="66">
        <f>IF($E35="","",(G35/$E35)*100)</f>
        <v>33.33333333333333</v>
      </c>
      <c r="H36" s="78">
        <f>IF(H35="","",(H35/$E35)*1)</f>
      </c>
      <c r="I36" s="65"/>
      <c r="L36" s="67"/>
      <c r="M36" s="67"/>
    </row>
    <row r="37" spans="1:13" ht="15" customHeight="1">
      <c r="A37" s="9"/>
      <c r="B37" s="6" t="s">
        <v>16</v>
      </c>
      <c r="C37" s="79">
        <v>4</v>
      </c>
      <c r="D37" s="80">
        <v>1</v>
      </c>
      <c r="E37" s="81">
        <v>2</v>
      </c>
      <c r="F37" s="81">
        <v>2</v>
      </c>
      <c r="G37" s="81"/>
      <c r="H37" s="81"/>
      <c r="I37" s="74">
        <v>1</v>
      </c>
      <c r="L37" s="67"/>
      <c r="M37" s="67"/>
    </row>
    <row r="38" spans="1:13" ht="15" customHeight="1" thickBot="1">
      <c r="A38" s="10"/>
      <c r="B38" s="11"/>
      <c r="C38" s="83"/>
      <c r="D38" s="77">
        <f>IF(D37="","",(D37/$C37)*100)</f>
        <v>25</v>
      </c>
      <c r="E38" s="84">
        <f>IF(E37="","",(E37/$C37)*100)</f>
        <v>50</v>
      </c>
      <c r="F38" s="66">
        <f>IF($E37="","",(F37/$E37)*100)</f>
        <v>100</v>
      </c>
      <c r="G38" s="78"/>
      <c r="H38" s="78">
        <f>IF(H37="","",(H37/$E37)*1)</f>
      </c>
      <c r="I38" s="90">
        <v>25</v>
      </c>
      <c r="L38" s="67"/>
      <c r="M38" s="67"/>
    </row>
    <row r="39" spans="1:13" ht="15" customHeight="1" thickTop="1">
      <c r="A39" s="12"/>
      <c r="B39" s="13" t="s">
        <v>69</v>
      </c>
      <c r="C39" s="71">
        <v>17</v>
      </c>
      <c r="D39" s="85">
        <v>13</v>
      </c>
      <c r="E39" s="73">
        <v>3</v>
      </c>
      <c r="F39" s="73">
        <v>3</v>
      </c>
      <c r="G39" s="73"/>
      <c r="H39" s="73"/>
      <c r="I39" s="91">
        <v>1</v>
      </c>
      <c r="L39" s="67"/>
      <c r="M39" s="67"/>
    </row>
    <row r="40" spans="1:13" ht="15" customHeight="1">
      <c r="A40" s="5" t="s">
        <v>0</v>
      </c>
      <c r="B40" s="8"/>
      <c r="C40" s="75"/>
      <c r="D40" s="77">
        <f>IF(D39="","",(D39/$C39)*100)</f>
        <v>76.47058823529412</v>
      </c>
      <c r="E40" s="77">
        <f>IF(E39="","",(E39/$C39)*100)</f>
        <v>17.647058823529413</v>
      </c>
      <c r="F40" s="66">
        <f>IF($E39="","",(F39/$E39)*100)</f>
        <v>100</v>
      </c>
      <c r="G40" s="78"/>
      <c r="H40" s="78">
        <f>IF(H39="","",(H39/$E39)*1)</f>
      </c>
      <c r="I40" s="77">
        <f>IF(I39="","",(I39/$C39)*100)</f>
        <v>5.88235294117647</v>
      </c>
      <c r="L40" s="67"/>
      <c r="M40" s="67"/>
    </row>
    <row r="41" spans="1:13" ht="15" customHeight="1">
      <c r="A41" s="9"/>
      <c r="B41" s="6" t="s">
        <v>68</v>
      </c>
      <c r="C41" s="79">
        <v>38</v>
      </c>
      <c r="D41" s="80">
        <v>33</v>
      </c>
      <c r="E41" s="81">
        <v>3</v>
      </c>
      <c r="F41" s="81">
        <v>1</v>
      </c>
      <c r="G41" s="81">
        <v>1</v>
      </c>
      <c r="H41" s="81">
        <v>1</v>
      </c>
      <c r="I41" s="74">
        <v>2</v>
      </c>
      <c r="L41" s="67"/>
      <c r="M41" s="67"/>
    </row>
    <row r="42" spans="1:13" ht="15" customHeight="1">
      <c r="A42" s="9"/>
      <c r="B42" s="8"/>
      <c r="C42" s="75"/>
      <c r="D42" s="77">
        <f>IF(D41="","",(D41/$C41)*100)</f>
        <v>86.8421052631579</v>
      </c>
      <c r="E42" s="77">
        <f>IF(E41="","",(E41/$C41)*100)</f>
        <v>7.894736842105263</v>
      </c>
      <c r="F42" s="66">
        <f>IF($E41="","",(F41/$E41)*100)</f>
        <v>33.33333333333333</v>
      </c>
      <c r="G42" s="66">
        <f>IF($E41="","",(G41/$E41)*100)</f>
        <v>33.33333333333333</v>
      </c>
      <c r="H42" s="66">
        <f>IF($E41="","",(H41/$E41)*100)</f>
        <v>33.33333333333333</v>
      </c>
      <c r="I42" s="77">
        <f>IF(I41="","",(I41/$C41)*100)</f>
        <v>5.263157894736842</v>
      </c>
      <c r="L42" s="67"/>
      <c r="M42" s="67"/>
    </row>
    <row r="43" spans="1:13" ht="15" customHeight="1">
      <c r="A43" s="9"/>
      <c r="B43" s="6" t="s">
        <v>64</v>
      </c>
      <c r="C43" s="79">
        <v>3</v>
      </c>
      <c r="D43" s="80">
        <v>3</v>
      </c>
      <c r="E43" s="81"/>
      <c r="F43" s="81"/>
      <c r="G43" s="81"/>
      <c r="H43" s="81"/>
      <c r="I43" s="91"/>
      <c r="L43" s="67"/>
      <c r="M43" s="67"/>
    </row>
    <row r="44" spans="1:13" ht="15" customHeight="1">
      <c r="A44" s="14"/>
      <c r="B44" s="15"/>
      <c r="C44" s="92"/>
      <c r="D44" s="77">
        <f>IF(D43="","",(D43/$C43)*100)</f>
        <v>100</v>
      </c>
      <c r="E44" s="93"/>
      <c r="F44" s="78">
        <f>IF(F43="","",(F43/$E43)*1)</f>
      </c>
      <c r="G44" s="78">
        <f>IF(G43="","",(G43/$E43)*1)</f>
      </c>
      <c r="H44" s="78">
        <f>IF(H43="","",(H43/$E43)*1)</f>
      </c>
      <c r="I44" s="94"/>
      <c r="L44" s="67"/>
      <c r="M44" s="67"/>
    </row>
  </sheetData>
  <mergeCells count="6">
    <mergeCell ref="A6:B8"/>
    <mergeCell ref="I3:I5"/>
    <mergeCell ref="A3:B5"/>
    <mergeCell ref="C3:C5"/>
    <mergeCell ref="D3:D5"/>
    <mergeCell ref="F4:H4"/>
  </mergeCells>
  <printOptions/>
  <pageMargins left="0.7874015748031497" right="0.44" top="0.7874015748031497" bottom="0.5905511811023623" header="0.5118110236220472" footer="0.31496062992125984"/>
  <pageSetup blackAndWhite="1" horizontalDpi="600" verticalDpi="600" orientation="portrait" paperSize="9" scale="95"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3">
    <tabColor indexed="45"/>
  </sheetPr>
  <dimension ref="A1:H43"/>
  <sheetViews>
    <sheetView showGridLines="0" zoomScaleSheetLayoutView="100" workbookViewId="0" topLeftCell="A1">
      <selection activeCell="A3" sqref="A3:B5"/>
    </sheetView>
  </sheetViews>
  <sheetFormatPr defaultColWidth="9.00390625" defaultRowHeight="13.5"/>
  <cols>
    <col min="1" max="1" width="8.625" style="3" customWidth="1"/>
    <col min="2" max="2" width="12.125" style="0" customWidth="1"/>
    <col min="3" max="8" width="11.00390625" style="0" customWidth="1"/>
  </cols>
  <sheetData>
    <row r="1" ht="13.5">
      <c r="H1" t="s">
        <v>62</v>
      </c>
    </row>
    <row r="2" ht="13.5"/>
    <row r="3" spans="1:8" ht="7.5" customHeight="1">
      <c r="A3" s="176"/>
      <c r="B3" s="177"/>
      <c r="C3" s="19"/>
      <c r="D3" s="19"/>
      <c r="E3" s="19"/>
      <c r="F3" s="19"/>
      <c r="G3" s="19"/>
      <c r="H3" s="19"/>
    </row>
    <row r="4" spans="1:8" ht="114.75" customHeight="1">
      <c r="A4" s="178"/>
      <c r="B4" s="179"/>
      <c r="C4" s="111" t="s">
        <v>111</v>
      </c>
      <c r="D4" s="111" t="s">
        <v>23</v>
      </c>
      <c r="E4" s="111" t="s">
        <v>24</v>
      </c>
      <c r="F4" s="111" t="s">
        <v>25</v>
      </c>
      <c r="G4" s="111" t="s">
        <v>26</v>
      </c>
      <c r="H4" s="111" t="s">
        <v>27</v>
      </c>
    </row>
    <row r="5" spans="1:8" ht="7.5" customHeight="1">
      <c r="A5" s="180"/>
      <c r="B5" s="181"/>
      <c r="C5" s="145"/>
      <c r="D5" s="145"/>
      <c r="E5" s="145"/>
      <c r="F5" s="145"/>
      <c r="G5" s="145"/>
      <c r="H5" s="145"/>
    </row>
    <row r="6" spans="1:8" ht="15" customHeight="1">
      <c r="A6" s="172" t="s">
        <v>17</v>
      </c>
      <c r="B6" s="173"/>
      <c r="C6" s="142">
        <v>429</v>
      </c>
      <c r="D6" s="143">
        <v>169</v>
      </c>
      <c r="E6" s="143">
        <v>20</v>
      </c>
      <c r="F6" s="143">
        <v>24</v>
      </c>
      <c r="G6" s="143">
        <v>212</v>
      </c>
      <c r="H6" s="143">
        <v>21</v>
      </c>
    </row>
    <row r="7" spans="1:8" ht="15" customHeight="1" thickBot="1">
      <c r="A7" s="174"/>
      <c r="B7" s="175"/>
      <c r="C7" s="24"/>
      <c r="D7" s="32">
        <v>39.4</v>
      </c>
      <c r="E7" s="32">
        <v>4.7</v>
      </c>
      <c r="F7" s="32">
        <v>5.6</v>
      </c>
      <c r="G7" s="32">
        <v>49.4</v>
      </c>
      <c r="H7" s="32">
        <v>4.9</v>
      </c>
    </row>
    <row r="8" spans="1:8" ht="15" customHeight="1" thickTop="1">
      <c r="A8" s="5"/>
      <c r="B8" s="6" t="s">
        <v>2</v>
      </c>
      <c r="C8" s="26">
        <v>75</v>
      </c>
      <c r="D8" s="27">
        <v>33</v>
      </c>
      <c r="E8" s="27">
        <v>2</v>
      </c>
      <c r="F8" s="27"/>
      <c r="G8" s="27">
        <v>40</v>
      </c>
      <c r="H8" s="27">
        <v>3</v>
      </c>
    </row>
    <row r="9" spans="1:8" ht="15" customHeight="1">
      <c r="A9" s="7" t="s">
        <v>50</v>
      </c>
      <c r="B9" s="8"/>
      <c r="C9" s="16"/>
      <c r="D9" s="33">
        <v>44</v>
      </c>
      <c r="E9" s="33">
        <v>2.7</v>
      </c>
      <c r="F9" s="33"/>
      <c r="G9" s="33">
        <v>53.3</v>
      </c>
      <c r="H9" s="33">
        <v>4</v>
      </c>
    </row>
    <row r="10" spans="1:8" ht="15" customHeight="1">
      <c r="A10" s="9"/>
      <c r="B10" s="6" t="s">
        <v>3</v>
      </c>
      <c r="C10" s="28">
        <v>117</v>
      </c>
      <c r="D10" s="29">
        <v>43</v>
      </c>
      <c r="E10" s="29">
        <v>7</v>
      </c>
      <c r="F10" s="29">
        <v>10</v>
      </c>
      <c r="G10" s="29">
        <v>62</v>
      </c>
      <c r="H10" s="29">
        <v>2</v>
      </c>
    </row>
    <row r="11" spans="1:8" ht="15" customHeight="1">
      <c r="A11" s="9"/>
      <c r="B11" s="8"/>
      <c r="C11" s="16"/>
      <c r="D11" s="33">
        <v>36.8</v>
      </c>
      <c r="E11" s="33">
        <v>6</v>
      </c>
      <c r="F11" s="33">
        <v>8.5</v>
      </c>
      <c r="G11" s="33">
        <v>53</v>
      </c>
      <c r="H11" s="33">
        <v>1.7</v>
      </c>
    </row>
    <row r="12" spans="1:8" ht="15" customHeight="1">
      <c r="A12" s="9"/>
      <c r="B12" s="6" t="s">
        <v>4</v>
      </c>
      <c r="C12" s="28">
        <v>76</v>
      </c>
      <c r="D12" s="29">
        <v>26</v>
      </c>
      <c r="E12" s="29">
        <v>3</v>
      </c>
      <c r="F12" s="29">
        <v>4</v>
      </c>
      <c r="G12" s="29">
        <v>41</v>
      </c>
      <c r="H12" s="29">
        <v>4</v>
      </c>
    </row>
    <row r="13" spans="1:8" ht="15" customHeight="1">
      <c r="A13" s="9"/>
      <c r="B13" s="8"/>
      <c r="C13" s="16"/>
      <c r="D13" s="33">
        <v>34.2</v>
      </c>
      <c r="E13" s="33">
        <v>3.9</v>
      </c>
      <c r="F13" s="33">
        <v>5.3</v>
      </c>
      <c r="G13" s="33">
        <v>53.9</v>
      </c>
      <c r="H13" s="33">
        <v>5.3</v>
      </c>
    </row>
    <row r="14" spans="1:8" ht="15" customHeight="1">
      <c r="A14" s="9"/>
      <c r="B14" s="6" t="s">
        <v>5</v>
      </c>
      <c r="C14" s="28">
        <v>22</v>
      </c>
      <c r="D14" s="29">
        <v>11</v>
      </c>
      <c r="E14" s="29">
        <v>1</v>
      </c>
      <c r="F14" s="29">
        <v>1</v>
      </c>
      <c r="G14" s="29">
        <v>7</v>
      </c>
      <c r="H14" s="29">
        <v>2</v>
      </c>
    </row>
    <row r="15" spans="1:8" ht="15" customHeight="1">
      <c r="A15" s="9"/>
      <c r="B15" s="8"/>
      <c r="C15" s="16"/>
      <c r="D15" s="33">
        <v>50</v>
      </c>
      <c r="E15" s="33">
        <v>4.5</v>
      </c>
      <c r="F15" s="33">
        <v>4.5</v>
      </c>
      <c r="G15" s="33">
        <v>31.8</v>
      </c>
      <c r="H15" s="33">
        <v>9.1</v>
      </c>
    </row>
    <row r="16" spans="1:8" ht="15" customHeight="1">
      <c r="A16" s="9"/>
      <c r="B16" s="6" t="s">
        <v>6</v>
      </c>
      <c r="C16" s="28">
        <v>25</v>
      </c>
      <c r="D16" s="29">
        <v>6</v>
      </c>
      <c r="E16" s="29">
        <v>3</v>
      </c>
      <c r="F16" s="29">
        <v>2</v>
      </c>
      <c r="G16" s="29">
        <v>15</v>
      </c>
      <c r="H16" s="29">
        <v>2</v>
      </c>
    </row>
    <row r="17" spans="1:8" ht="15" customHeight="1">
      <c r="A17" s="9"/>
      <c r="B17" s="8"/>
      <c r="C17" s="16"/>
      <c r="D17" s="33">
        <v>24</v>
      </c>
      <c r="E17" s="33">
        <v>12</v>
      </c>
      <c r="F17" s="33">
        <v>8</v>
      </c>
      <c r="G17" s="33">
        <v>60</v>
      </c>
      <c r="H17" s="33">
        <v>8</v>
      </c>
    </row>
    <row r="18" spans="1:8" ht="15" customHeight="1">
      <c r="A18" s="9"/>
      <c r="B18" s="6" t="s">
        <v>7</v>
      </c>
      <c r="C18" s="28">
        <v>12</v>
      </c>
      <c r="D18" s="29">
        <v>5</v>
      </c>
      <c r="E18" s="29"/>
      <c r="F18" s="29">
        <v>2</v>
      </c>
      <c r="G18" s="29">
        <v>5</v>
      </c>
      <c r="H18" s="29"/>
    </row>
    <row r="19" spans="1:8" ht="15" customHeight="1">
      <c r="A19" s="9"/>
      <c r="B19" s="8"/>
      <c r="C19" s="16"/>
      <c r="D19" s="33">
        <v>41.7</v>
      </c>
      <c r="E19" s="33"/>
      <c r="F19" s="33">
        <v>16.7</v>
      </c>
      <c r="G19" s="33">
        <v>41.7</v>
      </c>
      <c r="H19" s="33"/>
    </row>
    <row r="20" spans="1:8" ht="15" customHeight="1">
      <c r="A20" s="9"/>
      <c r="B20" s="6" t="s">
        <v>8</v>
      </c>
      <c r="C20" s="28">
        <v>43</v>
      </c>
      <c r="D20" s="29">
        <v>18</v>
      </c>
      <c r="E20" s="29">
        <v>2</v>
      </c>
      <c r="F20" s="29">
        <v>3</v>
      </c>
      <c r="G20" s="29">
        <v>16</v>
      </c>
      <c r="H20" s="29">
        <v>5</v>
      </c>
    </row>
    <row r="21" spans="1:8" ht="15" customHeight="1">
      <c r="A21" s="9"/>
      <c r="B21" s="8"/>
      <c r="C21" s="16"/>
      <c r="D21" s="33">
        <v>41.9</v>
      </c>
      <c r="E21" s="33">
        <v>4.7</v>
      </c>
      <c r="F21" s="33">
        <v>7</v>
      </c>
      <c r="G21" s="33">
        <v>37.2</v>
      </c>
      <c r="H21" s="33">
        <v>11.6</v>
      </c>
    </row>
    <row r="22" spans="1:8" ht="15" customHeight="1">
      <c r="A22" s="9"/>
      <c r="B22" s="6" t="s">
        <v>9</v>
      </c>
      <c r="C22" s="28">
        <v>59</v>
      </c>
      <c r="D22" s="29">
        <v>27</v>
      </c>
      <c r="E22" s="29">
        <v>2</v>
      </c>
      <c r="F22" s="29">
        <v>2</v>
      </c>
      <c r="G22" s="29">
        <v>26</v>
      </c>
      <c r="H22" s="29">
        <v>3</v>
      </c>
    </row>
    <row r="23" spans="1:8" ht="15" customHeight="1" thickBot="1">
      <c r="A23" s="10"/>
      <c r="B23" s="11"/>
      <c r="C23" s="17"/>
      <c r="D23" s="34">
        <v>45.8</v>
      </c>
      <c r="E23" s="34">
        <v>3.4</v>
      </c>
      <c r="F23" s="34">
        <v>3.4</v>
      </c>
      <c r="G23" s="34">
        <v>44.1</v>
      </c>
      <c r="H23" s="34">
        <v>5.1</v>
      </c>
    </row>
    <row r="24" spans="1:8" ht="15" customHeight="1" thickTop="1">
      <c r="A24" s="12"/>
      <c r="B24" s="13" t="s">
        <v>10</v>
      </c>
      <c r="C24" s="26">
        <v>22</v>
      </c>
      <c r="D24" s="27">
        <v>13</v>
      </c>
      <c r="E24" s="27">
        <v>1</v>
      </c>
      <c r="F24" s="27">
        <v>1</v>
      </c>
      <c r="G24" s="27">
        <v>10</v>
      </c>
      <c r="H24" s="27"/>
    </row>
    <row r="25" spans="1:8" ht="15" customHeight="1">
      <c r="A25" s="7" t="s">
        <v>51</v>
      </c>
      <c r="B25" s="8"/>
      <c r="C25" s="16"/>
      <c r="D25" s="33">
        <v>59.1</v>
      </c>
      <c r="E25" s="33">
        <v>4.5</v>
      </c>
      <c r="F25" s="33">
        <v>4.5</v>
      </c>
      <c r="G25" s="33">
        <v>45.5</v>
      </c>
      <c r="H25" s="33"/>
    </row>
    <row r="26" spans="1:8" ht="15" customHeight="1">
      <c r="A26" s="9"/>
      <c r="B26" s="6" t="s">
        <v>11</v>
      </c>
      <c r="C26" s="28">
        <v>116</v>
      </c>
      <c r="D26" s="29">
        <v>56</v>
      </c>
      <c r="E26" s="29">
        <v>1</v>
      </c>
      <c r="F26" s="29">
        <v>1</v>
      </c>
      <c r="G26" s="29">
        <v>53</v>
      </c>
      <c r="H26" s="29">
        <v>5</v>
      </c>
    </row>
    <row r="27" spans="1:8" ht="15" customHeight="1">
      <c r="A27" s="9"/>
      <c r="B27" s="8"/>
      <c r="C27" s="16"/>
      <c r="D27" s="33">
        <v>48.3</v>
      </c>
      <c r="E27" s="33">
        <v>0.9</v>
      </c>
      <c r="F27" s="33">
        <v>0.9</v>
      </c>
      <c r="G27" s="33">
        <v>45.7</v>
      </c>
      <c r="H27" s="33">
        <v>4.3</v>
      </c>
    </row>
    <row r="28" spans="1:8" ht="15" customHeight="1">
      <c r="A28" s="9"/>
      <c r="B28" s="6" t="s">
        <v>12</v>
      </c>
      <c r="C28" s="28">
        <v>69</v>
      </c>
      <c r="D28" s="29">
        <v>24</v>
      </c>
      <c r="E28" s="29">
        <v>3</v>
      </c>
      <c r="F28" s="29">
        <v>2</v>
      </c>
      <c r="G28" s="29">
        <v>39</v>
      </c>
      <c r="H28" s="29">
        <v>3</v>
      </c>
    </row>
    <row r="29" spans="1:8" ht="15" customHeight="1">
      <c r="A29" s="9"/>
      <c r="B29" s="8"/>
      <c r="C29" s="16"/>
      <c r="D29" s="33">
        <v>34.8</v>
      </c>
      <c r="E29" s="33">
        <v>4.3</v>
      </c>
      <c r="F29" s="33">
        <v>2.9</v>
      </c>
      <c r="G29" s="33">
        <v>56.5</v>
      </c>
      <c r="H29" s="33">
        <v>4.3</v>
      </c>
    </row>
    <row r="30" spans="1:8" ht="15" customHeight="1">
      <c r="A30" s="9"/>
      <c r="B30" s="6" t="s">
        <v>13</v>
      </c>
      <c r="C30" s="28">
        <v>66</v>
      </c>
      <c r="D30" s="29">
        <v>17</v>
      </c>
      <c r="E30" s="29">
        <v>3</v>
      </c>
      <c r="F30" s="29">
        <v>2</v>
      </c>
      <c r="G30" s="29">
        <v>41</v>
      </c>
      <c r="H30" s="29">
        <v>3</v>
      </c>
    </row>
    <row r="31" spans="1:8" ht="15" customHeight="1">
      <c r="A31" s="9"/>
      <c r="B31" s="8"/>
      <c r="C31" s="16"/>
      <c r="D31" s="33">
        <v>25.8</v>
      </c>
      <c r="E31" s="33">
        <v>4.5</v>
      </c>
      <c r="F31" s="33">
        <v>3</v>
      </c>
      <c r="G31" s="33">
        <v>62.1</v>
      </c>
      <c r="H31" s="33">
        <v>4.5</v>
      </c>
    </row>
    <row r="32" spans="1:8" ht="15" customHeight="1">
      <c r="A32" s="9"/>
      <c r="B32" s="6" t="s">
        <v>14</v>
      </c>
      <c r="C32" s="28">
        <v>53</v>
      </c>
      <c r="D32" s="29">
        <v>19</v>
      </c>
      <c r="E32" s="29">
        <v>3</v>
      </c>
      <c r="F32" s="29">
        <v>3</v>
      </c>
      <c r="G32" s="29">
        <v>27</v>
      </c>
      <c r="H32" s="29">
        <v>3</v>
      </c>
    </row>
    <row r="33" spans="1:8" ht="15" customHeight="1">
      <c r="A33" s="9"/>
      <c r="B33" s="8"/>
      <c r="C33" s="16"/>
      <c r="D33" s="33">
        <v>35.8</v>
      </c>
      <c r="E33" s="33">
        <v>5.7</v>
      </c>
      <c r="F33" s="33">
        <v>5.7</v>
      </c>
      <c r="G33" s="33">
        <v>50.9</v>
      </c>
      <c r="H33" s="33">
        <v>5.7</v>
      </c>
    </row>
    <row r="34" spans="1:8" ht="15" customHeight="1">
      <c r="A34" s="9"/>
      <c r="B34" s="6" t="s">
        <v>15</v>
      </c>
      <c r="C34" s="28">
        <v>61</v>
      </c>
      <c r="D34" s="29">
        <v>29</v>
      </c>
      <c r="E34" s="29">
        <v>6</v>
      </c>
      <c r="F34" s="29">
        <v>6</v>
      </c>
      <c r="G34" s="29">
        <v>24</v>
      </c>
      <c r="H34" s="29">
        <v>4</v>
      </c>
    </row>
    <row r="35" spans="1:8" ht="15" customHeight="1">
      <c r="A35" s="9"/>
      <c r="B35" s="8"/>
      <c r="C35" s="16"/>
      <c r="D35" s="33">
        <v>47.5</v>
      </c>
      <c r="E35" s="33">
        <v>9.8</v>
      </c>
      <c r="F35" s="33">
        <v>9.8</v>
      </c>
      <c r="G35" s="33">
        <v>39.3</v>
      </c>
      <c r="H35" s="33">
        <v>6.6</v>
      </c>
    </row>
    <row r="36" spans="1:8" ht="15" customHeight="1">
      <c r="A36" s="9"/>
      <c r="B36" s="6" t="s">
        <v>16</v>
      </c>
      <c r="C36" s="28">
        <v>42</v>
      </c>
      <c r="D36" s="29">
        <v>11</v>
      </c>
      <c r="E36" s="29">
        <v>3</v>
      </c>
      <c r="F36" s="29">
        <v>9</v>
      </c>
      <c r="G36" s="29">
        <v>18</v>
      </c>
      <c r="H36" s="29">
        <v>3</v>
      </c>
    </row>
    <row r="37" spans="1:8" ht="15" customHeight="1" thickBot="1">
      <c r="A37" s="10"/>
      <c r="B37" s="11"/>
      <c r="C37" s="18"/>
      <c r="D37" s="35">
        <v>26.2</v>
      </c>
      <c r="E37" s="35">
        <v>7.1</v>
      </c>
      <c r="F37" s="35">
        <v>21.4</v>
      </c>
      <c r="G37" s="35">
        <v>42.9</v>
      </c>
      <c r="H37" s="35">
        <v>7.1</v>
      </c>
    </row>
    <row r="38" spans="1:8" ht="15" customHeight="1" thickTop="1">
      <c r="A38" s="12"/>
      <c r="B38" s="13" t="s">
        <v>65</v>
      </c>
      <c r="C38" s="26">
        <v>85</v>
      </c>
      <c r="D38" s="27">
        <v>27</v>
      </c>
      <c r="E38" s="27">
        <v>4</v>
      </c>
      <c r="F38" s="27">
        <v>10</v>
      </c>
      <c r="G38" s="27">
        <v>39</v>
      </c>
      <c r="H38" s="27">
        <v>7</v>
      </c>
    </row>
    <row r="39" spans="1:8" ht="15" customHeight="1">
      <c r="A39" s="5" t="s">
        <v>0</v>
      </c>
      <c r="B39" s="8"/>
      <c r="C39" s="16"/>
      <c r="D39" s="33">
        <v>31.8</v>
      </c>
      <c r="E39" s="33">
        <v>4.7</v>
      </c>
      <c r="F39" s="33">
        <v>11.8</v>
      </c>
      <c r="G39" s="33">
        <v>45.9</v>
      </c>
      <c r="H39" s="33">
        <v>8.2</v>
      </c>
    </row>
    <row r="40" spans="1:8" ht="15" customHeight="1">
      <c r="A40" s="9"/>
      <c r="B40" s="6" t="s">
        <v>63</v>
      </c>
      <c r="C40" s="28">
        <v>333</v>
      </c>
      <c r="D40" s="29">
        <v>139</v>
      </c>
      <c r="E40" s="29">
        <v>15</v>
      </c>
      <c r="F40" s="29">
        <v>13</v>
      </c>
      <c r="G40" s="29">
        <v>169</v>
      </c>
      <c r="H40" s="29">
        <v>12</v>
      </c>
    </row>
    <row r="41" spans="1:8" ht="15" customHeight="1">
      <c r="A41" s="9"/>
      <c r="B41" s="8"/>
      <c r="C41" s="16"/>
      <c r="D41" s="33">
        <v>41.7</v>
      </c>
      <c r="E41" s="33">
        <v>4.5</v>
      </c>
      <c r="F41" s="33">
        <v>3.9</v>
      </c>
      <c r="G41" s="33">
        <v>50.8</v>
      </c>
      <c r="H41" s="33">
        <v>3.6</v>
      </c>
    </row>
    <row r="42" spans="1:8" ht="15" customHeight="1">
      <c r="A42" s="9"/>
      <c r="B42" s="6" t="s">
        <v>64</v>
      </c>
      <c r="C42" s="30">
        <v>11</v>
      </c>
      <c r="D42" s="31">
        <v>3</v>
      </c>
      <c r="E42" s="31">
        <v>1</v>
      </c>
      <c r="F42" s="31">
        <v>1</v>
      </c>
      <c r="G42" s="31">
        <v>4</v>
      </c>
      <c r="H42" s="31">
        <v>2</v>
      </c>
    </row>
    <row r="43" spans="1:8" ht="15" customHeight="1">
      <c r="A43" s="14"/>
      <c r="B43" s="15"/>
      <c r="C43" s="16"/>
      <c r="D43" s="33">
        <v>27.3</v>
      </c>
      <c r="E43" s="33">
        <v>9.1</v>
      </c>
      <c r="F43" s="33">
        <v>9.1</v>
      </c>
      <c r="G43" s="33">
        <v>36.4</v>
      </c>
      <c r="H43" s="33">
        <v>18.2</v>
      </c>
    </row>
  </sheetData>
  <mergeCells count="2">
    <mergeCell ref="A3:B5"/>
    <mergeCell ref="A6:B7"/>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9">
    <tabColor indexed="45"/>
  </sheetPr>
  <dimension ref="A4:H42"/>
  <sheetViews>
    <sheetView showGridLines="0" showZeros="0" workbookViewId="0" topLeftCell="A1">
      <selection activeCell="A4" sqref="A4:B4"/>
    </sheetView>
  </sheetViews>
  <sheetFormatPr defaultColWidth="9.00390625" defaultRowHeight="13.5"/>
  <cols>
    <col min="1" max="1" width="8.625" style="3" customWidth="1"/>
    <col min="2" max="2" width="12.125" style="0" customWidth="1"/>
    <col min="3" max="6" width="9.625" style="0" customWidth="1"/>
    <col min="8" max="8" width="9.00390625" style="2" customWidth="1"/>
  </cols>
  <sheetData>
    <row r="1" ht="13.5"/>
    <row r="2" ht="13.5"/>
    <row r="3" ht="13.5"/>
    <row r="4" spans="1:7" ht="33" customHeight="1">
      <c r="A4" s="182"/>
      <c r="B4" s="183"/>
      <c r="C4" s="144" t="s">
        <v>1</v>
      </c>
      <c r="D4" s="144" t="s">
        <v>57</v>
      </c>
      <c r="E4" s="144" t="s">
        <v>116</v>
      </c>
      <c r="F4" s="144" t="s">
        <v>70</v>
      </c>
      <c r="G4" s="144" t="s">
        <v>71</v>
      </c>
    </row>
    <row r="5" spans="1:8" ht="13.5">
      <c r="A5" s="172" t="s">
        <v>17</v>
      </c>
      <c r="B5" s="173"/>
      <c r="C5" s="143">
        <f>C7+C9+C11+C13+C15+C17+C19+C21</f>
        <v>463</v>
      </c>
      <c r="D5" s="143">
        <f>D7+D9+D11+D13+D15+D17+D19+D21</f>
        <v>369</v>
      </c>
      <c r="E5" s="143">
        <f>E7+E9+E11+E13+E15+E17+E19+E21</f>
        <v>66</v>
      </c>
      <c r="F5" s="143">
        <f>F7+F9+F11+F13+F15+F17+F19+F21</f>
        <v>23</v>
      </c>
      <c r="G5" s="143">
        <f>G7+G9+G11+G13+G15+G17+G19+G21</f>
        <v>28</v>
      </c>
      <c r="H5" s="57"/>
    </row>
    <row r="6" spans="1:7" ht="14.25" thickBot="1">
      <c r="A6" s="174"/>
      <c r="B6" s="175"/>
      <c r="C6" s="24"/>
      <c r="D6" s="58">
        <f>IF(D5="","",(D5/$C5)*100)</f>
        <v>79.6976241900648</v>
      </c>
      <c r="E6" s="58">
        <f>IF(E5="","",(E5/$C5)*100)</f>
        <v>14.254859611231103</v>
      </c>
      <c r="F6" s="117"/>
      <c r="G6" s="114">
        <f>IF(G5="","",(G5/$C5)*100)</f>
        <v>6.047516198704104</v>
      </c>
    </row>
    <row r="7" spans="1:7" ht="14.25" thickTop="1">
      <c r="A7" s="5"/>
      <c r="B7" s="6" t="s">
        <v>2</v>
      </c>
      <c r="C7" s="25">
        <f>D7+E7+G7</f>
        <v>79</v>
      </c>
      <c r="D7" s="29">
        <v>70</v>
      </c>
      <c r="E7" s="26">
        <v>4</v>
      </c>
      <c r="F7" s="118">
        <v>2</v>
      </c>
      <c r="G7" s="39">
        <v>5</v>
      </c>
    </row>
    <row r="8" spans="1:7" ht="13.5">
      <c r="A8" s="7" t="s">
        <v>50</v>
      </c>
      <c r="B8" s="8"/>
      <c r="C8" s="16"/>
      <c r="D8" s="59">
        <f>IF(D7="","",(D7/$C7)*100)</f>
        <v>88.60759493670885</v>
      </c>
      <c r="E8" s="59">
        <f>IF(E7="","",(E7/$C7)*100)</f>
        <v>5.063291139240507</v>
      </c>
      <c r="F8" s="62"/>
      <c r="G8" s="115">
        <f>IF(G7="","",(G7/$C7)*100)</f>
        <v>6.329113924050633</v>
      </c>
    </row>
    <row r="9" spans="1:8" ht="13.5">
      <c r="A9" s="9"/>
      <c r="B9" s="6" t="s">
        <v>3</v>
      </c>
      <c r="C9" s="28">
        <f>D9+E9+G9</f>
        <v>124</v>
      </c>
      <c r="D9" s="29">
        <v>102</v>
      </c>
      <c r="E9" s="28">
        <v>14</v>
      </c>
      <c r="F9" s="119">
        <v>4</v>
      </c>
      <c r="G9" s="39">
        <v>8</v>
      </c>
      <c r="H9" s="60"/>
    </row>
    <row r="10" spans="1:7" ht="13.5">
      <c r="A10" s="9"/>
      <c r="B10" s="8"/>
      <c r="C10" s="16"/>
      <c r="D10" s="59">
        <f>IF(D9="","",(D9/$C9)*100)</f>
        <v>82.25806451612904</v>
      </c>
      <c r="E10" s="59">
        <f>IF(E9="","",(E9/$C9)*100)</f>
        <v>11.29032258064516</v>
      </c>
      <c r="F10" s="62"/>
      <c r="G10" s="115">
        <f>IF(G9="","",(G9/$C9)*100)</f>
        <v>6.451612903225806</v>
      </c>
    </row>
    <row r="11" spans="1:8" ht="13.5">
      <c r="A11" s="9"/>
      <c r="B11" s="6" t="s">
        <v>4</v>
      </c>
      <c r="C11" s="28">
        <f>D11+E11+G11</f>
        <v>84</v>
      </c>
      <c r="D11" s="29">
        <v>62</v>
      </c>
      <c r="E11" s="28">
        <v>14</v>
      </c>
      <c r="F11" s="119">
        <v>3</v>
      </c>
      <c r="G11" s="39">
        <v>8</v>
      </c>
      <c r="H11" s="60"/>
    </row>
    <row r="12" spans="1:7" ht="13.5">
      <c r="A12" s="9"/>
      <c r="B12" s="8"/>
      <c r="C12" s="16"/>
      <c r="D12" s="59">
        <f>IF(D11="","",(D11/$C11)*100)</f>
        <v>73.80952380952381</v>
      </c>
      <c r="E12" s="59">
        <f>IF(E11="","",(E11/$C11)*100)</f>
        <v>16.666666666666664</v>
      </c>
      <c r="F12" s="62"/>
      <c r="G12" s="115">
        <f>IF(G11="","",(G11/$C11)*100)</f>
        <v>9.523809523809524</v>
      </c>
    </row>
    <row r="13" spans="1:8" ht="13.5">
      <c r="A13" s="9"/>
      <c r="B13" s="6" t="s">
        <v>5</v>
      </c>
      <c r="C13" s="28">
        <f>D13+E13+G13</f>
        <v>22</v>
      </c>
      <c r="D13" s="29">
        <v>15</v>
      </c>
      <c r="E13" s="28">
        <v>6</v>
      </c>
      <c r="F13" s="119">
        <v>0</v>
      </c>
      <c r="G13" s="39">
        <v>1</v>
      </c>
      <c r="H13" s="60"/>
    </row>
    <row r="14" spans="1:7" ht="13.5">
      <c r="A14" s="9"/>
      <c r="B14" s="8"/>
      <c r="C14" s="16"/>
      <c r="D14" s="59">
        <f>IF(D13="","",(D13/$C13)*100)</f>
        <v>68.18181818181817</v>
      </c>
      <c r="E14" s="59">
        <f>IF(E13="","",(E13/$C13)*100)</f>
        <v>27.27272727272727</v>
      </c>
      <c r="F14" s="62"/>
      <c r="G14" s="115">
        <f>IF(G13="","",(G13/$C13)*100)</f>
        <v>4.545454545454546</v>
      </c>
    </row>
    <row r="15" spans="1:8" ht="13.5">
      <c r="A15" s="9"/>
      <c r="B15" s="6" t="s">
        <v>6</v>
      </c>
      <c r="C15" s="28">
        <f>D15+E15+G15</f>
        <v>27</v>
      </c>
      <c r="D15" s="29">
        <v>22</v>
      </c>
      <c r="E15" s="28">
        <v>3</v>
      </c>
      <c r="F15" s="119">
        <v>0</v>
      </c>
      <c r="G15" s="39">
        <v>2</v>
      </c>
      <c r="H15" s="60"/>
    </row>
    <row r="16" spans="1:7" ht="13.5">
      <c r="A16" s="9"/>
      <c r="B16" s="8"/>
      <c r="C16" s="16"/>
      <c r="D16" s="59">
        <f>IF(D15="","",(D15/$C15)*100)</f>
        <v>81.48148148148148</v>
      </c>
      <c r="E16" s="59">
        <f>IF(E15="","",(E15/$C15)*100)</f>
        <v>11.11111111111111</v>
      </c>
      <c r="F16" s="62"/>
      <c r="G16" s="115">
        <f>IF(G15="","",(G15/$C15)*100)</f>
        <v>7.4074074074074066</v>
      </c>
    </row>
    <row r="17" spans="1:8" ht="13.5">
      <c r="A17" s="9"/>
      <c r="B17" s="6" t="s">
        <v>7</v>
      </c>
      <c r="C17" s="28">
        <f>D17+E17+G17</f>
        <v>15</v>
      </c>
      <c r="D17" s="29">
        <v>12</v>
      </c>
      <c r="E17" s="28">
        <v>2</v>
      </c>
      <c r="F17" s="119">
        <v>2</v>
      </c>
      <c r="G17" s="39">
        <v>1</v>
      </c>
      <c r="H17" s="60"/>
    </row>
    <row r="18" spans="1:7" ht="13.5">
      <c r="A18" s="9"/>
      <c r="B18" s="8"/>
      <c r="C18" s="16"/>
      <c r="D18" s="59">
        <f>IF(D17="","",(D17/$C17)*100)</f>
        <v>80</v>
      </c>
      <c r="E18" s="59">
        <f>IF(E17="","",(E17/$C17)*100)</f>
        <v>13.333333333333334</v>
      </c>
      <c r="F18" s="62"/>
      <c r="G18" s="115">
        <f>IF(G17="","",(G17/$C17)*100)</f>
        <v>6.666666666666667</v>
      </c>
    </row>
    <row r="19" spans="1:8" ht="13.5">
      <c r="A19" s="9"/>
      <c r="B19" s="6" t="s">
        <v>8</v>
      </c>
      <c r="C19" s="28">
        <f>D19+E19+G19</f>
        <v>50</v>
      </c>
      <c r="D19" s="29">
        <v>38</v>
      </c>
      <c r="E19" s="28">
        <v>12</v>
      </c>
      <c r="F19" s="119">
        <v>4</v>
      </c>
      <c r="G19" s="39"/>
      <c r="H19" s="60"/>
    </row>
    <row r="20" spans="1:7" ht="13.5">
      <c r="A20" s="9"/>
      <c r="B20" s="8"/>
      <c r="C20" s="16"/>
      <c r="D20" s="59">
        <f>IF(D19="","",(D19/$C19)*100)</f>
        <v>76</v>
      </c>
      <c r="E20" s="59">
        <f>IF(E19="","",(E19/$C19)*100)</f>
        <v>24</v>
      </c>
      <c r="F20" s="62"/>
      <c r="G20" s="115">
        <f>IF(G19="","",(G19/$C19)*100)</f>
      </c>
    </row>
    <row r="21" spans="1:8" ht="13.5">
      <c r="A21" s="9"/>
      <c r="B21" s="6" t="s">
        <v>9</v>
      </c>
      <c r="C21" s="28">
        <f>D21+E21+G21</f>
        <v>62</v>
      </c>
      <c r="D21" s="29">
        <v>48</v>
      </c>
      <c r="E21" s="28">
        <v>11</v>
      </c>
      <c r="F21" s="119">
        <v>8</v>
      </c>
      <c r="G21" s="39">
        <v>3</v>
      </c>
      <c r="H21" s="60"/>
    </row>
    <row r="22" spans="1:7" ht="14.25" thickBot="1">
      <c r="A22" s="10"/>
      <c r="B22" s="11"/>
      <c r="C22" s="18"/>
      <c r="D22" s="61">
        <f>IF(D21="","",(D21/$C21)*100)</f>
        <v>77.41935483870968</v>
      </c>
      <c r="E22" s="59">
        <f>IF(E21="","",(E21/$C21)*100)</f>
        <v>17.741935483870968</v>
      </c>
      <c r="F22" s="120"/>
      <c r="G22" s="116">
        <f>IF(G21="","",(G21/$C21)*100)</f>
        <v>4.838709677419355</v>
      </c>
    </row>
    <row r="23" spans="1:7" ht="14.25" thickTop="1">
      <c r="A23" s="12"/>
      <c r="B23" s="13" t="s">
        <v>10</v>
      </c>
      <c r="C23" s="28">
        <f>D23+E23+G23</f>
        <v>25</v>
      </c>
      <c r="D23" s="29">
        <v>19</v>
      </c>
      <c r="E23" s="26">
        <v>2</v>
      </c>
      <c r="F23" s="118">
        <v>3</v>
      </c>
      <c r="G23" s="39">
        <v>4</v>
      </c>
    </row>
    <row r="24" spans="1:7" ht="13.5">
      <c r="A24" s="7" t="s">
        <v>51</v>
      </c>
      <c r="B24" s="8"/>
      <c r="C24" s="17"/>
      <c r="D24" s="59">
        <f>IF(D23="","",(D23/$C23)*100)</f>
        <v>76</v>
      </c>
      <c r="E24" s="59">
        <f>IF(E23="","",(E23/$C23)*100)</f>
        <v>8</v>
      </c>
      <c r="F24" s="62"/>
      <c r="G24" s="115">
        <f>IF(G23="","",(G23/$C23)*100)</f>
        <v>16</v>
      </c>
    </row>
    <row r="25" spans="1:8" ht="13.5">
      <c r="A25" s="9"/>
      <c r="B25" s="6" t="s">
        <v>11</v>
      </c>
      <c r="C25" s="28">
        <f>D25+E25+G25</f>
        <v>129</v>
      </c>
      <c r="D25" s="29">
        <v>107</v>
      </c>
      <c r="E25" s="28">
        <v>12</v>
      </c>
      <c r="F25" s="119">
        <v>1</v>
      </c>
      <c r="G25" s="39">
        <v>10</v>
      </c>
      <c r="H25" s="60"/>
    </row>
    <row r="26" spans="1:7" ht="13.5">
      <c r="A26" s="9"/>
      <c r="B26" s="8"/>
      <c r="C26" s="62"/>
      <c r="D26" s="59">
        <f>IF(D25="","",(D25/$C25)*100)</f>
        <v>82.94573643410853</v>
      </c>
      <c r="E26" s="59">
        <f>IF(E25="","",(E25/$C25)*100)</f>
        <v>9.30232558139535</v>
      </c>
      <c r="F26" s="62"/>
      <c r="G26" s="115">
        <f>IF(G25="","",(G25/$C25)*100)</f>
        <v>7.751937984496124</v>
      </c>
    </row>
    <row r="27" spans="1:8" ht="13.5">
      <c r="A27" s="9"/>
      <c r="B27" s="6" t="s">
        <v>12</v>
      </c>
      <c r="C27" s="28">
        <f>D27+E27+G27</f>
        <v>76</v>
      </c>
      <c r="D27" s="29">
        <v>59</v>
      </c>
      <c r="E27" s="28">
        <v>13</v>
      </c>
      <c r="F27" s="119">
        <v>3</v>
      </c>
      <c r="G27" s="39">
        <v>4</v>
      </c>
      <c r="H27" s="60"/>
    </row>
    <row r="28" spans="1:7" ht="13.5">
      <c r="A28" s="9"/>
      <c r="B28" s="8"/>
      <c r="C28" s="62"/>
      <c r="D28" s="59">
        <f>IF(D27="","",(D27/$C27)*100)</f>
        <v>77.63157894736842</v>
      </c>
      <c r="E28" s="59">
        <f>IF(E27="","",(E27/$C27)*100)</f>
        <v>17.105263157894736</v>
      </c>
      <c r="F28" s="62"/>
      <c r="G28" s="115">
        <f>IF(G27="","",(G27/$C27)*100)</f>
        <v>5.263157894736842</v>
      </c>
    </row>
    <row r="29" spans="1:8" ht="13.5">
      <c r="A29" s="9"/>
      <c r="B29" s="6" t="s">
        <v>13</v>
      </c>
      <c r="C29" s="28">
        <f>D29+E29+G29</f>
        <v>70</v>
      </c>
      <c r="D29" s="29">
        <v>53</v>
      </c>
      <c r="E29" s="28">
        <v>13</v>
      </c>
      <c r="F29" s="119">
        <v>4</v>
      </c>
      <c r="G29" s="39">
        <v>4</v>
      </c>
      <c r="H29" s="60"/>
    </row>
    <row r="30" spans="1:7" ht="13.5">
      <c r="A30" s="9"/>
      <c r="B30" s="8"/>
      <c r="C30" s="62"/>
      <c r="D30" s="59">
        <f>IF(D29="","",(D29/$C29)*100)</f>
        <v>75.71428571428571</v>
      </c>
      <c r="E30" s="59">
        <f>IF(E29="","",(E29/$C29)*100)</f>
        <v>18.571428571428573</v>
      </c>
      <c r="F30" s="62"/>
      <c r="G30" s="115">
        <f>IF(G29="","",(G29/$C29)*100)</f>
        <v>5.714285714285714</v>
      </c>
    </row>
    <row r="31" spans="1:8" ht="13.5">
      <c r="A31" s="9"/>
      <c r="B31" s="6" t="s">
        <v>14</v>
      </c>
      <c r="C31" s="28">
        <f>D31+E31+G31</f>
        <v>56</v>
      </c>
      <c r="D31" s="29">
        <v>42</v>
      </c>
      <c r="E31" s="28">
        <v>12</v>
      </c>
      <c r="F31" s="119">
        <v>5</v>
      </c>
      <c r="G31" s="39">
        <v>2</v>
      </c>
      <c r="H31" s="60"/>
    </row>
    <row r="32" spans="1:7" ht="13.5">
      <c r="A32" s="9"/>
      <c r="B32" s="8"/>
      <c r="C32" s="62"/>
      <c r="D32" s="59">
        <f>IF(D31="","",(D31/$C31)*100)</f>
        <v>75</v>
      </c>
      <c r="E32" s="59">
        <f>IF(E31="","",(E31/$C31)*100)</f>
        <v>21.428571428571427</v>
      </c>
      <c r="F32" s="62"/>
      <c r="G32" s="115">
        <f>IF(G31="","",(G31/$C31)*100)</f>
        <v>3.571428571428571</v>
      </c>
    </row>
    <row r="33" spans="1:8" ht="13.5">
      <c r="A33" s="9"/>
      <c r="B33" s="6" t="s">
        <v>15</v>
      </c>
      <c r="C33" s="28">
        <f>D33+E33+G33</f>
        <v>62</v>
      </c>
      <c r="D33" s="29">
        <v>56</v>
      </c>
      <c r="E33" s="28">
        <v>5</v>
      </c>
      <c r="F33" s="119">
        <v>5</v>
      </c>
      <c r="G33" s="39">
        <v>1</v>
      </c>
      <c r="H33" s="60"/>
    </row>
    <row r="34" spans="1:7" ht="13.5">
      <c r="A34" s="9"/>
      <c r="B34" s="8"/>
      <c r="C34" s="62"/>
      <c r="D34" s="59">
        <f>IF(D33="","",(D33/$C33)*100)</f>
        <v>90.32258064516128</v>
      </c>
      <c r="E34" s="59">
        <f>IF(E33="","",(E33/$C33)*100)</f>
        <v>8.064516129032258</v>
      </c>
      <c r="F34" s="62"/>
      <c r="G34" s="115">
        <f>IF(G33="","",(G33/$C33)*100)</f>
        <v>1.6129032258064515</v>
      </c>
    </row>
    <row r="35" spans="1:8" ht="13.5">
      <c r="A35" s="9"/>
      <c r="B35" s="6" t="s">
        <v>16</v>
      </c>
      <c r="C35" s="28">
        <f>D35+E35+G35</f>
        <v>45</v>
      </c>
      <c r="D35" s="29">
        <v>33</v>
      </c>
      <c r="E35" s="28">
        <v>9</v>
      </c>
      <c r="F35" s="119">
        <v>2</v>
      </c>
      <c r="G35" s="39">
        <v>3</v>
      </c>
      <c r="H35" s="60"/>
    </row>
    <row r="36" spans="1:7" ht="14.25" thickBot="1">
      <c r="A36" s="10"/>
      <c r="B36" s="11"/>
      <c r="C36" s="63"/>
      <c r="D36" s="61">
        <f>IF(D35="","",(D35/$C35)*100)</f>
        <v>73.33333333333333</v>
      </c>
      <c r="E36" s="59">
        <f>IF(E35="","",(E35/$C35)*100)</f>
        <v>20</v>
      </c>
      <c r="F36" s="63"/>
      <c r="G36" s="116">
        <f>IF(G35="","",(G35/$C35)*100)</f>
        <v>6.666666666666667</v>
      </c>
    </row>
    <row r="37" spans="1:7" ht="14.25" thickTop="1">
      <c r="A37" s="12"/>
      <c r="B37" s="13" t="s">
        <v>66</v>
      </c>
      <c r="C37" s="28">
        <f>D37+E37+G37</f>
        <v>96</v>
      </c>
      <c r="D37" s="27">
        <v>70</v>
      </c>
      <c r="E37" s="26">
        <v>17</v>
      </c>
      <c r="F37" s="118">
        <v>5</v>
      </c>
      <c r="G37" s="37">
        <v>9</v>
      </c>
    </row>
    <row r="38" spans="1:7" ht="13.5">
      <c r="A38" s="5" t="s">
        <v>0</v>
      </c>
      <c r="B38" s="8"/>
      <c r="C38" s="62"/>
      <c r="D38" s="59">
        <f>IF(D37="","",(D37/$C37)*100)</f>
        <v>72.91666666666666</v>
      </c>
      <c r="E38" s="59">
        <f>IF(E37="","",(E37/$C37)*100)</f>
        <v>17.708333333333336</v>
      </c>
      <c r="F38" s="62"/>
      <c r="G38" s="115">
        <f>IF(G37="","",(G37/$C37)*100)</f>
        <v>9.375</v>
      </c>
    </row>
    <row r="39" spans="1:7" ht="13.5">
      <c r="A39" s="9"/>
      <c r="B39" s="6" t="s">
        <v>67</v>
      </c>
      <c r="C39" s="28">
        <f>D39+E39+G39</f>
        <v>354</v>
      </c>
      <c r="D39" s="29">
        <v>290</v>
      </c>
      <c r="E39" s="28">
        <v>47</v>
      </c>
      <c r="F39" s="119">
        <v>18</v>
      </c>
      <c r="G39" s="39">
        <v>17</v>
      </c>
    </row>
    <row r="40" spans="1:7" ht="13.5">
      <c r="A40" s="9"/>
      <c r="B40" s="8"/>
      <c r="C40" s="62"/>
      <c r="D40" s="59">
        <f>IF(D39="","",(D39/$C39)*100)</f>
        <v>81.92090395480226</v>
      </c>
      <c r="E40" s="59">
        <f>IF(E39="","",(E39/$C39)*100)</f>
        <v>13.27683615819209</v>
      </c>
      <c r="F40" s="62"/>
      <c r="G40" s="115">
        <f>IF(G39="","",(G39/$C39)*100)</f>
        <v>4.80225988700565</v>
      </c>
    </row>
    <row r="41" spans="1:7" ht="13.5">
      <c r="A41" s="9"/>
      <c r="B41" s="6" t="s">
        <v>64</v>
      </c>
      <c r="C41" s="28">
        <f>D41+E41+G41</f>
        <v>13</v>
      </c>
      <c r="D41" s="29">
        <v>9</v>
      </c>
      <c r="E41" s="30">
        <v>2</v>
      </c>
      <c r="F41" s="121"/>
      <c r="G41" s="39">
        <v>2</v>
      </c>
    </row>
    <row r="42" spans="1:7" ht="13.5">
      <c r="A42" s="14"/>
      <c r="B42" s="15"/>
      <c r="C42" s="62"/>
      <c r="D42" s="59">
        <f>IF(D41="","",(D41/$C41)*100)</f>
        <v>69.23076923076923</v>
      </c>
      <c r="E42" s="59">
        <f>IF(E41="","",(E41/$C41)*100)</f>
        <v>15.384615384615385</v>
      </c>
      <c r="F42" s="62"/>
      <c r="G42" s="115">
        <f>IF(G41="","",(G41/$C41)*100)</f>
        <v>15.384615384615385</v>
      </c>
    </row>
  </sheetData>
  <mergeCells count="2">
    <mergeCell ref="A4:B4"/>
    <mergeCell ref="A5:B6"/>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codeName="Sheet1">
    <tabColor indexed="45"/>
  </sheetPr>
  <dimension ref="A3:S44"/>
  <sheetViews>
    <sheetView showGridLines="0" showZeros="0" zoomScaleSheetLayoutView="55" workbookViewId="0" topLeftCell="A1">
      <selection activeCell="A3" sqref="A3:B6"/>
    </sheetView>
  </sheetViews>
  <sheetFormatPr defaultColWidth="9.00390625" defaultRowHeight="13.5"/>
  <cols>
    <col min="1" max="1" width="8.625" style="3" customWidth="1"/>
    <col min="2" max="2" width="12.125" style="0" customWidth="1"/>
    <col min="3" max="3" width="9.625" style="0" customWidth="1"/>
    <col min="4" max="19" width="7.25390625" style="0" customWidth="1"/>
  </cols>
  <sheetData>
    <row r="1" ht="13.5"/>
    <row r="2" ht="13.5"/>
    <row r="3" spans="1:19" ht="17.25" customHeight="1">
      <c r="A3" s="186"/>
      <c r="B3" s="158"/>
      <c r="C3" s="189" t="s">
        <v>20</v>
      </c>
      <c r="D3" s="192" t="s">
        <v>52</v>
      </c>
      <c r="E3" s="184"/>
      <c r="F3" s="184"/>
      <c r="G3" s="193"/>
      <c r="H3" s="192" t="s">
        <v>53</v>
      </c>
      <c r="I3" s="184"/>
      <c r="J3" s="184"/>
      <c r="K3" s="193"/>
      <c r="L3" s="192" t="s">
        <v>21</v>
      </c>
      <c r="M3" s="184"/>
      <c r="N3" s="184"/>
      <c r="O3" s="193"/>
      <c r="P3" s="184" t="s">
        <v>22</v>
      </c>
      <c r="Q3" s="184"/>
      <c r="R3" s="184"/>
      <c r="S3" s="185"/>
    </row>
    <row r="4" spans="1:19" ht="7.5" customHeight="1">
      <c r="A4" s="159"/>
      <c r="B4" s="141"/>
      <c r="C4" s="190"/>
      <c r="D4" s="124"/>
      <c r="E4" s="125"/>
      <c r="F4" s="125"/>
      <c r="G4" s="126"/>
      <c r="H4" s="124"/>
      <c r="I4" s="125"/>
      <c r="J4" s="125"/>
      <c r="K4" s="126"/>
      <c r="L4" s="124"/>
      <c r="M4" s="125"/>
      <c r="N4" s="125"/>
      <c r="O4" s="126"/>
      <c r="P4" s="127"/>
      <c r="Q4" s="125"/>
      <c r="R4" s="125"/>
      <c r="S4" s="125"/>
    </row>
    <row r="5" spans="1:19" ht="22.5">
      <c r="A5" s="159"/>
      <c r="B5" s="141"/>
      <c r="C5" s="190"/>
      <c r="D5" s="128" t="s">
        <v>54</v>
      </c>
      <c r="E5" s="129" t="s">
        <v>55</v>
      </c>
      <c r="F5" s="129" t="s">
        <v>56</v>
      </c>
      <c r="G5" s="130" t="s">
        <v>109</v>
      </c>
      <c r="H5" s="128" t="s">
        <v>54</v>
      </c>
      <c r="I5" s="129" t="s">
        <v>55</v>
      </c>
      <c r="J5" s="129" t="s">
        <v>56</v>
      </c>
      <c r="K5" s="130" t="s">
        <v>45</v>
      </c>
      <c r="L5" s="128" t="s">
        <v>54</v>
      </c>
      <c r="M5" s="129" t="s">
        <v>55</v>
      </c>
      <c r="N5" s="129" t="s">
        <v>56</v>
      </c>
      <c r="O5" s="130" t="s">
        <v>45</v>
      </c>
      <c r="P5" s="131" t="s">
        <v>54</v>
      </c>
      <c r="Q5" s="129" t="s">
        <v>55</v>
      </c>
      <c r="R5" s="129" t="s">
        <v>56</v>
      </c>
      <c r="S5" s="129" t="s">
        <v>45</v>
      </c>
    </row>
    <row r="6" spans="1:19" ht="7.5" customHeight="1">
      <c r="A6" s="187"/>
      <c r="B6" s="188"/>
      <c r="C6" s="191"/>
      <c r="D6" s="149"/>
      <c r="E6" s="150"/>
      <c r="F6" s="150"/>
      <c r="G6" s="151"/>
      <c r="H6" s="149"/>
      <c r="I6" s="150"/>
      <c r="J6" s="150"/>
      <c r="K6" s="151"/>
      <c r="L6" s="149"/>
      <c r="M6" s="150"/>
      <c r="N6" s="150"/>
      <c r="O6" s="151"/>
      <c r="P6" s="152"/>
      <c r="Q6" s="150"/>
      <c r="R6" s="150"/>
      <c r="S6" s="150"/>
    </row>
    <row r="7" spans="1:19" ht="13.5">
      <c r="A7" s="172" t="s">
        <v>17</v>
      </c>
      <c r="B7" s="173"/>
      <c r="C7" s="142">
        <v>66</v>
      </c>
      <c r="D7" s="146">
        <v>30</v>
      </c>
      <c r="E7" s="147">
        <v>10</v>
      </c>
      <c r="F7" s="147">
        <v>21</v>
      </c>
      <c r="G7" s="148">
        <v>5</v>
      </c>
      <c r="H7" s="146">
        <v>27</v>
      </c>
      <c r="I7" s="147">
        <v>10</v>
      </c>
      <c r="J7" s="147">
        <v>22</v>
      </c>
      <c r="K7" s="148">
        <v>7</v>
      </c>
      <c r="L7" s="146">
        <v>35</v>
      </c>
      <c r="M7" s="147">
        <v>5</v>
      </c>
      <c r="N7" s="147">
        <v>18</v>
      </c>
      <c r="O7" s="148">
        <v>8</v>
      </c>
      <c r="P7" s="147">
        <v>25</v>
      </c>
      <c r="Q7" s="147">
        <v>9</v>
      </c>
      <c r="R7" s="147">
        <v>25</v>
      </c>
      <c r="S7" s="147">
        <v>7</v>
      </c>
    </row>
    <row r="8" spans="1:19" ht="14.25" thickBot="1">
      <c r="A8" s="174"/>
      <c r="B8" s="175"/>
      <c r="C8" s="24"/>
      <c r="D8" s="43">
        <v>45.5</v>
      </c>
      <c r="E8" s="36">
        <v>15.2</v>
      </c>
      <c r="F8" s="36">
        <v>31.8</v>
      </c>
      <c r="G8" s="44">
        <v>7.6</v>
      </c>
      <c r="H8" s="43">
        <v>40.9</v>
      </c>
      <c r="I8" s="36">
        <v>15.2</v>
      </c>
      <c r="J8" s="36">
        <v>33.3</v>
      </c>
      <c r="K8" s="44">
        <v>10.6</v>
      </c>
      <c r="L8" s="43">
        <v>53</v>
      </c>
      <c r="M8" s="36">
        <v>7.6</v>
      </c>
      <c r="N8" s="36">
        <v>27.3</v>
      </c>
      <c r="O8" s="44">
        <v>12.1</v>
      </c>
      <c r="P8" s="36">
        <v>37.9</v>
      </c>
      <c r="Q8" s="36">
        <v>13.6</v>
      </c>
      <c r="R8" s="36">
        <v>37.9</v>
      </c>
      <c r="S8" s="36">
        <v>10.6</v>
      </c>
    </row>
    <row r="9" spans="1:19" ht="14.25" thickTop="1">
      <c r="A9" s="5"/>
      <c r="B9" s="6" t="s">
        <v>2</v>
      </c>
      <c r="C9" s="26">
        <v>4</v>
      </c>
      <c r="D9" s="45">
        <v>1</v>
      </c>
      <c r="E9" s="37">
        <v>1</v>
      </c>
      <c r="F9" s="37">
        <v>2</v>
      </c>
      <c r="G9" s="46"/>
      <c r="H9" s="45">
        <v>1</v>
      </c>
      <c r="I9" s="37">
        <v>1</v>
      </c>
      <c r="J9" s="37">
        <v>2</v>
      </c>
      <c r="K9" s="46"/>
      <c r="L9" s="45">
        <v>1</v>
      </c>
      <c r="M9" s="37">
        <v>1</v>
      </c>
      <c r="N9" s="37">
        <v>2</v>
      </c>
      <c r="O9" s="46"/>
      <c r="P9" s="37">
        <v>1</v>
      </c>
      <c r="Q9" s="37">
        <v>1</v>
      </c>
      <c r="R9" s="37">
        <v>2</v>
      </c>
      <c r="S9" s="37"/>
    </row>
    <row r="10" spans="1:19" ht="13.5">
      <c r="A10" s="7" t="s">
        <v>50</v>
      </c>
      <c r="B10" s="8"/>
      <c r="C10" s="16"/>
      <c r="D10" s="47">
        <v>25</v>
      </c>
      <c r="E10" s="38">
        <v>25</v>
      </c>
      <c r="F10" s="38">
        <v>50</v>
      </c>
      <c r="G10" s="48"/>
      <c r="H10" s="47">
        <v>25</v>
      </c>
      <c r="I10" s="38">
        <v>25</v>
      </c>
      <c r="J10" s="38">
        <v>50</v>
      </c>
      <c r="K10" s="48"/>
      <c r="L10" s="47">
        <v>25</v>
      </c>
      <c r="M10" s="38">
        <v>25</v>
      </c>
      <c r="N10" s="38">
        <v>50</v>
      </c>
      <c r="O10" s="48"/>
      <c r="P10" s="38">
        <v>25</v>
      </c>
      <c r="Q10" s="38">
        <v>25</v>
      </c>
      <c r="R10" s="38">
        <v>50</v>
      </c>
      <c r="S10" s="38"/>
    </row>
    <row r="11" spans="1:19" ht="13.5">
      <c r="A11" s="9"/>
      <c r="B11" s="6" t="s">
        <v>3</v>
      </c>
      <c r="C11" s="28">
        <v>14</v>
      </c>
      <c r="D11" s="49">
        <v>6</v>
      </c>
      <c r="E11" s="39">
        <v>1</v>
      </c>
      <c r="F11" s="39">
        <v>4</v>
      </c>
      <c r="G11" s="50">
        <v>3</v>
      </c>
      <c r="H11" s="49">
        <v>4</v>
      </c>
      <c r="I11" s="39">
        <v>1</v>
      </c>
      <c r="J11" s="39">
        <v>5</v>
      </c>
      <c r="K11" s="50">
        <v>4</v>
      </c>
      <c r="L11" s="49">
        <v>5</v>
      </c>
      <c r="M11" s="39">
        <v>1</v>
      </c>
      <c r="N11" s="39">
        <v>4</v>
      </c>
      <c r="O11" s="50">
        <v>4</v>
      </c>
      <c r="P11" s="39">
        <v>3</v>
      </c>
      <c r="Q11" s="39"/>
      <c r="R11" s="39">
        <v>8</v>
      </c>
      <c r="S11" s="39">
        <v>3</v>
      </c>
    </row>
    <row r="12" spans="1:19" ht="13.5">
      <c r="A12" s="9"/>
      <c r="B12" s="8"/>
      <c r="C12" s="16"/>
      <c r="D12" s="47">
        <v>42.9</v>
      </c>
      <c r="E12" s="38">
        <v>7.1</v>
      </c>
      <c r="F12" s="38">
        <v>28.6</v>
      </c>
      <c r="G12" s="48">
        <v>21.4</v>
      </c>
      <c r="H12" s="47">
        <v>28.6</v>
      </c>
      <c r="I12" s="38">
        <v>7.1</v>
      </c>
      <c r="J12" s="38">
        <v>35.7</v>
      </c>
      <c r="K12" s="48">
        <v>28.6</v>
      </c>
      <c r="L12" s="47">
        <v>35.7</v>
      </c>
      <c r="M12" s="38">
        <v>7.1</v>
      </c>
      <c r="N12" s="38">
        <v>28.6</v>
      </c>
      <c r="O12" s="48">
        <v>28.6</v>
      </c>
      <c r="P12" s="38">
        <v>21.4</v>
      </c>
      <c r="Q12" s="38"/>
      <c r="R12" s="38">
        <v>57.2</v>
      </c>
      <c r="S12" s="38">
        <v>21.4</v>
      </c>
    </row>
    <row r="13" spans="1:19" ht="13.5">
      <c r="A13" s="9"/>
      <c r="B13" s="6" t="s">
        <v>4</v>
      </c>
      <c r="C13" s="28">
        <v>14</v>
      </c>
      <c r="D13" s="49">
        <v>6</v>
      </c>
      <c r="E13" s="39">
        <v>2</v>
      </c>
      <c r="F13" s="39">
        <v>5</v>
      </c>
      <c r="G13" s="50">
        <v>1</v>
      </c>
      <c r="H13" s="49">
        <v>6</v>
      </c>
      <c r="I13" s="39">
        <v>2</v>
      </c>
      <c r="J13" s="39">
        <v>5</v>
      </c>
      <c r="K13" s="50">
        <v>1</v>
      </c>
      <c r="L13" s="49">
        <v>7</v>
      </c>
      <c r="M13" s="39"/>
      <c r="N13" s="39">
        <v>6</v>
      </c>
      <c r="O13" s="50">
        <v>1</v>
      </c>
      <c r="P13" s="39">
        <v>6</v>
      </c>
      <c r="Q13" s="39">
        <v>2</v>
      </c>
      <c r="R13" s="39">
        <v>5</v>
      </c>
      <c r="S13" s="39">
        <v>1</v>
      </c>
    </row>
    <row r="14" spans="1:19" ht="13.5">
      <c r="A14" s="9"/>
      <c r="B14" s="8"/>
      <c r="C14" s="16"/>
      <c r="D14" s="47">
        <v>42.9</v>
      </c>
      <c r="E14" s="38">
        <v>14.3</v>
      </c>
      <c r="F14" s="38">
        <v>35.7</v>
      </c>
      <c r="G14" s="48">
        <v>7.1</v>
      </c>
      <c r="H14" s="47">
        <v>42.9</v>
      </c>
      <c r="I14" s="38">
        <v>14.3</v>
      </c>
      <c r="J14" s="38">
        <v>35.7</v>
      </c>
      <c r="K14" s="48">
        <v>7.1</v>
      </c>
      <c r="L14" s="47">
        <v>50</v>
      </c>
      <c r="M14" s="38"/>
      <c r="N14" s="38">
        <v>42.9</v>
      </c>
      <c r="O14" s="48">
        <v>7.1</v>
      </c>
      <c r="P14" s="38">
        <v>42.9</v>
      </c>
      <c r="Q14" s="38">
        <v>14.3</v>
      </c>
      <c r="R14" s="38">
        <v>35.7</v>
      </c>
      <c r="S14" s="38">
        <v>7.1</v>
      </c>
    </row>
    <row r="15" spans="1:19" ht="13.5">
      <c r="A15" s="9"/>
      <c r="B15" s="6" t="s">
        <v>5</v>
      </c>
      <c r="C15" s="28">
        <v>6</v>
      </c>
      <c r="D15" s="49">
        <v>4</v>
      </c>
      <c r="E15" s="39"/>
      <c r="F15" s="39">
        <v>1</v>
      </c>
      <c r="G15" s="50">
        <v>1</v>
      </c>
      <c r="H15" s="49">
        <v>3</v>
      </c>
      <c r="I15" s="39"/>
      <c r="J15" s="39">
        <v>1</v>
      </c>
      <c r="K15" s="50">
        <v>2</v>
      </c>
      <c r="L15" s="49">
        <v>4</v>
      </c>
      <c r="M15" s="39"/>
      <c r="N15" s="39"/>
      <c r="O15" s="50">
        <v>2</v>
      </c>
      <c r="P15" s="39">
        <v>3</v>
      </c>
      <c r="Q15" s="39"/>
      <c r="R15" s="39">
        <v>1</v>
      </c>
      <c r="S15" s="39">
        <v>2</v>
      </c>
    </row>
    <row r="16" spans="1:19" ht="13.5">
      <c r="A16" s="9"/>
      <c r="B16" s="8"/>
      <c r="C16" s="16"/>
      <c r="D16" s="47">
        <v>66.6</v>
      </c>
      <c r="E16" s="38"/>
      <c r="F16" s="38">
        <v>16.7</v>
      </c>
      <c r="G16" s="48">
        <v>16.7</v>
      </c>
      <c r="H16" s="47">
        <v>50</v>
      </c>
      <c r="I16" s="38"/>
      <c r="J16" s="38">
        <v>16.7</v>
      </c>
      <c r="K16" s="48">
        <v>33.3</v>
      </c>
      <c r="L16" s="47">
        <v>66.7</v>
      </c>
      <c r="M16" s="38"/>
      <c r="N16" s="38"/>
      <c r="O16" s="48">
        <v>33.3</v>
      </c>
      <c r="P16" s="38">
        <v>50</v>
      </c>
      <c r="Q16" s="38"/>
      <c r="R16" s="38">
        <v>16.7</v>
      </c>
      <c r="S16" s="38">
        <v>33.3</v>
      </c>
    </row>
    <row r="17" spans="1:19" ht="13.5">
      <c r="A17" s="9"/>
      <c r="B17" s="6" t="s">
        <v>6</v>
      </c>
      <c r="C17" s="28">
        <v>3</v>
      </c>
      <c r="D17" s="49">
        <v>1</v>
      </c>
      <c r="E17" s="39">
        <v>1</v>
      </c>
      <c r="F17" s="39">
        <v>1</v>
      </c>
      <c r="G17" s="50"/>
      <c r="H17" s="49">
        <v>1</v>
      </c>
      <c r="I17" s="39">
        <v>1</v>
      </c>
      <c r="J17" s="39">
        <v>1</v>
      </c>
      <c r="K17" s="50"/>
      <c r="L17" s="49">
        <v>1</v>
      </c>
      <c r="M17" s="39">
        <v>1</v>
      </c>
      <c r="N17" s="39">
        <v>1</v>
      </c>
      <c r="O17" s="50"/>
      <c r="P17" s="39"/>
      <c r="Q17" s="39">
        <v>1</v>
      </c>
      <c r="R17" s="39">
        <v>2</v>
      </c>
      <c r="S17" s="39"/>
    </row>
    <row r="18" spans="1:19" ht="13.5">
      <c r="A18" s="9"/>
      <c r="B18" s="8"/>
      <c r="C18" s="16"/>
      <c r="D18" s="47">
        <v>33.4</v>
      </c>
      <c r="E18" s="38">
        <v>33.3</v>
      </c>
      <c r="F18" s="38">
        <v>33.3</v>
      </c>
      <c r="G18" s="48"/>
      <c r="H18" s="47">
        <v>33.4</v>
      </c>
      <c r="I18" s="38">
        <v>33.3</v>
      </c>
      <c r="J18" s="38">
        <v>33.3</v>
      </c>
      <c r="K18" s="48"/>
      <c r="L18" s="47">
        <v>33.4</v>
      </c>
      <c r="M18" s="38">
        <v>33.3</v>
      </c>
      <c r="N18" s="38">
        <v>33.3</v>
      </c>
      <c r="O18" s="48"/>
      <c r="P18" s="38"/>
      <c r="Q18" s="38">
        <v>33.3</v>
      </c>
      <c r="R18" s="38">
        <v>66.7</v>
      </c>
      <c r="S18" s="38"/>
    </row>
    <row r="19" spans="1:19" ht="13.5">
      <c r="A19" s="9"/>
      <c r="B19" s="6" t="s">
        <v>7</v>
      </c>
      <c r="C19" s="28">
        <v>2</v>
      </c>
      <c r="D19" s="49">
        <v>2</v>
      </c>
      <c r="E19" s="39"/>
      <c r="F19" s="39"/>
      <c r="G19" s="50"/>
      <c r="H19" s="49">
        <v>2</v>
      </c>
      <c r="I19" s="39"/>
      <c r="J19" s="39"/>
      <c r="K19" s="50"/>
      <c r="L19" s="49">
        <v>2</v>
      </c>
      <c r="M19" s="39"/>
      <c r="N19" s="39"/>
      <c r="O19" s="50"/>
      <c r="P19" s="39">
        <v>2</v>
      </c>
      <c r="Q19" s="39"/>
      <c r="R19" s="39"/>
      <c r="S19" s="39"/>
    </row>
    <row r="20" spans="1:19" ht="13.5">
      <c r="A20" s="9"/>
      <c r="B20" s="8"/>
      <c r="C20" s="16"/>
      <c r="D20" s="47">
        <v>100</v>
      </c>
      <c r="E20" s="38"/>
      <c r="F20" s="38"/>
      <c r="G20" s="48"/>
      <c r="H20" s="47">
        <v>100</v>
      </c>
      <c r="I20" s="38"/>
      <c r="J20" s="38"/>
      <c r="K20" s="48"/>
      <c r="L20" s="47">
        <v>100</v>
      </c>
      <c r="M20" s="38"/>
      <c r="N20" s="38"/>
      <c r="O20" s="48"/>
      <c r="P20" s="38">
        <v>100</v>
      </c>
      <c r="Q20" s="38"/>
      <c r="R20" s="38"/>
      <c r="S20" s="38"/>
    </row>
    <row r="21" spans="1:19" ht="13.5">
      <c r="A21" s="9"/>
      <c r="B21" s="6" t="s">
        <v>8</v>
      </c>
      <c r="C21" s="28">
        <v>12</v>
      </c>
      <c r="D21" s="49">
        <v>7</v>
      </c>
      <c r="E21" s="39">
        <v>2</v>
      </c>
      <c r="F21" s="39">
        <v>3</v>
      </c>
      <c r="G21" s="50"/>
      <c r="H21" s="49">
        <v>7</v>
      </c>
      <c r="I21" s="39">
        <v>2</v>
      </c>
      <c r="J21" s="39">
        <v>3</v>
      </c>
      <c r="K21" s="50"/>
      <c r="L21" s="49">
        <v>10</v>
      </c>
      <c r="M21" s="39"/>
      <c r="N21" s="39">
        <v>1</v>
      </c>
      <c r="O21" s="50">
        <v>1</v>
      </c>
      <c r="P21" s="39">
        <v>7</v>
      </c>
      <c r="Q21" s="39">
        <v>2</v>
      </c>
      <c r="R21" s="39">
        <v>2</v>
      </c>
      <c r="S21" s="39">
        <v>1</v>
      </c>
    </row>
    <row r="22" spans="1:19" ht="13.5">
      <c r="A22" s="9"/>
      <c r="B22" s="8"/>
      <c r="C22" s="16"/>
      <c r="D22" s="47">
        <v>58.3</v>
      </c>
      <c r="E22" s="38">
        <v>16.7</v>
      </c>
      <c r="F22" s="38">
        <v>25</v>
      </c>
      <c r="G22" s="48"/>
      <c r="H22" s="47">
        <v>58.3</v>
      </c>
      <c r="I22" s="38">
        <v>16.7</v>
      </c>
      <c r="J22" s="38">
        <v>25</v>
      </c>
      <c r="K22" s="48"/>
      <c r="L22" s="47">
        <v>83.4</v>
      </c>
      <c r="M22" s="38"/>
      <c r="N22" s="38">
        <v>8.3</v>
      </c>
      <c r="O22" s="48">
        <v>8.3</v>
      </c>
      <c r="P22" s="38">
        <v>58.3</v>
      </c>
      <c r="Q22" s="38">
        <v>16.7</v>
      </c>
      <c r="R22" s="38">
        <v>16.7</v>
      </c>
      <c r="S22" s="38">
        <v>8.3</v>
      </c>
    </row>
    <row r="23" spans="1:19" ht="13.5">
      <c r="A23" s="9"/>
      <c r="B23" s="6" t="s">
        <v>9</v>
      </c>
      <c r="C23" s="28">
        <v>11</v>
      </c>
      <c r="D23" s="49">
        <v>3</v>
      </c>
      <c r="E23" s="39">
        <v>3</v>
      </c>
      <c r="F23" s="39">
        <v>5</v>
      </c>
      <c r="G23" s="50"/>
      <c r="H23" s="49">
        <v>3</v>
      </c>
      <c r="I23" s="39">
        <v>3</v>
      </c>
      <c r="J23" s="39">
        <v>5</v>
      </c>
      <c r="K23" s="50"/>
      <c r="L23" s="49">
        <v>5</v>
      </c>
      <c r="M23" s="39">
        <v>2</v>
      </c>
      <c r="N23" s="39">
        <v>4</v>
      </c>
      <c r="O23" s="50"/>
      <c r="P23" s="39">
        <v>3</v>
      </c>
      <c r="Q23" s="39">
        <v>3</v>
      </c>
      <c r="R23" s="39">
        <v>5</v>
      </c>
      <c r="S23" s="39"/>
    </row>
    <row r="24" spans="1:19" ht="14.25" thickBot="1">
      <c r="A24" s="10"/>
      <c r="B24" s="11"/>
      <c r="C24" s="17"/>
      <c r="D24" s="51">
        <v>27.3</v>
      </c>
      <c r="E24" s="40">
        <v>27.3</v>
      </c>
      <c r="F24" s="40">
        <v>45.4</v>
      </c>
      <c r="G24" s="52"/>
      <c r="H24" s="51">
        <v>27.3</v>
      </c>
      <c r="I24" s="40">
        <v>27.3</v>
      </c>
      <c r="J24" s="40">
        <v>45.4</v>
      </c>
      <c r="K24" s="52"/>
      <c r="L24" s="51">
        <v>45.4</v>
      </c>
      <c r="M24" s="40">
        <v>18.2</v>
      </c>
      <c r="N24" s="40">
        <v>36.4</v>
      </c>
      <c r="O24" s="52"/>
      <c r="P24" s="40">
        <v>27.3</v>
      </c>
      <c r="Q24" s="40">
        <v>27.3</v>
      </c>
      <c r="R24" s="40">
        <v>45.4</v>
      </c>
      <c r="S24" s="40"/>
    </row>
    <row r="25" spans="1:19" ht="14.25" thickTop="1">
      <c r="A25" s="12"/>
      <c r="B25" s="13" t="s">
        <v>10</v>
      </c>
      <c r="C25" s="26">
        <v>2</v>
      </c>
      <c r="D25" s="45">
        <v>2</v>
      </c>
      <c r="E25" s="37"/>
      <c r="F25" s="37"/>
      <c r="G25" s="46"/>
      <c r="H25" s="45">
        <v>2</v>
      </c>
      <c r="I25" s="37"/>
      <c r="J25" s="37"/>
      <c r="K25" s="46"/>
      <c r="L25" s="45">
        <v>2</v>
      </c>
      <c r="M25" s="37"/>
      <c r="N25" s="37"/>
      <c r="O25" s="46"/>
      <c r="P25" s="37">
        <v>2</v>
      </c>
      <c r="Q25" s="37"/>
      <c r="R25" s="37"/>
      <c r="S25" s="37"/>
    </row>
    <row r="26" spans="1:19" ht="13.5">
      <c r="A26" s="7" t="s">
        <v>51</v>
      </c>
      <c r="B26" s="8"/>
      <c r="C26" s="16"/>
      <c r="D26" s="47">
        <v>100</v>
      </c>
      <c r="E26" s="38"/>
      <c r="F26" s="38"/>
      <c r="G26" s="48"/>
      <c r="H26" s="47">
        <v>100</v>
      </c>
      <c r="I26" s="38"/>
      <c r="J26" s="38"/>
      <c r="K26" s="48"/>
      <c r="L26" s="47">
        <v>100</v>
      </c>
      <c r="M26" s="38"/>
      <c r="N26" s="38"/>
      <c r="O26" s="48"/>
      <c r="P26" s="38">
        <v>100</v>
      </c>
      <c r="Q26" s="38"/>
      <c r="R26" s="38"/>
      <c r="S26" s="38"/>
    </row>
    <row r="27" spans="1:19" ht="13.5">
      <c r="A27" s="9"/>
      <c r="B27" s="6" t="s">
        <v>11</v>
      </c>
      <c r="C27" s="28">
        <v>12</v>
      </c>
      <c r="D27" s="49">
        <v>5</v>
      </c>
      <c r="E27" s="39">
        <v>2</v>
      </c>
      <c r="F27" s="39">
        <v>4</v>
      </c>
      <c r="G27" s="50">
        <v>1</v>
      </c>
      <c r="H27" s="49">
        <v>5</v>
      </c>
      <c r="I27" s="39">
        <v>2</v>
      </c>
      <c r="J27" s="39">
        <v>4</v>
      </c>
      <c r="K27" s="50">
        <v>1</v>
      </c>
      <c r="L27" s="49">
        <v>7</v>
      </c>
      <c r="M27" s="39"/>
      <c r="N27" s="39">
        <v>2</v>
      </c>
      <c r="O27" s="50">
        <v>3</v>
      </c>
      <c r="P27" s="39">
        <v>5</v>
      </c>
      <c r="Q27" s="39">
        <v>1</v>
      </c>
      <c r="R27" s="39">
        <v>4</v>
      </c>
      <c r="S27" s="39">
        <v>2</v>
      </c>
    </row>
    <row r="28" spans="1:19" ht="13.5">
      <c r="A28" s="9"/>
      <c r="B28" s="8"/>
      <c r="C28" s="16"/>
      <c r="D28" s="47">
        <v>41.7</v>
      </c>
      <c r="E28" s="38">
        <v>16.7</v>
      </c>
      <c r="F28" s="38">
        <v>33.3</v>
      </c>
      <c r="G28" s="48">
        <v>8.3</v>
      </c>
      <c r="H28" s="47">
        <v>41.7</v>
      </c>
      <c r="I28" s="38">
        <v>16.7</v>
      </c>
      <c r="J28" s="38">
        <v>33.3</v>
      </c>
      <c r="K28" s="48">
        <v>8.3</v>
      </c>
      <c r="L28" s="47">
        <v>58.3</v>
      </c>
      <c r="M28" s="38"/>
      <c r="N28" s="38">
        <v>16.7</v>
      </c>
      <c r="O28" s="48">
        <v>25</v>
      </c>
      <c r="P28" s="38">
        <v>41.7</v>
      </c>
      <c r="Q28" s="38">
        <v>8.3</v>
      </c>
      <c r="R28" s="38">
        <v>33.3</v>
      </c>
      <c r="S28" s="38">
        <v>16.7</v>
      </c>
    </row>
    <row r="29" spans="1:19" ht="13.5">
      <c r="A29" s="9"/>
      <c r="B29" s="6" t="s">
        <v>12</v>
      </c>
      <c r="C29" s="28">
        <v>13</v>
      </c>
      <c r="D29" s="49">
        <v>10</v>
      </c>
      <c r="E29" s="39">
        <v>1</v>
      </c>
      <c r="F29" s="39">
        <v>2</v>
      </c>
      <c r="G29" s="50"/>
      <c r="H29" s="49">
        <v>8</v>
      </c>
      <c r="I29" s="39">
        <v>1</v>
      </c>
      <c r="J29" s="39">
        <v>3</v>
      </c>
      <c r="K29" s="50">
        <v>1</v>
      </c>
      <c r="L29" s="49">
        <v>10</v>
      </c>
      <c r="M29" s="39"/>
      <c r="N29" s="39">
        <v>2</v>
      </c>
      <c r="O29" s="50">
        <v>1</v>
      </c>
      <c r="P29" s="39">
        <v>8</v>
      </c>
      <c r="Q29" s="39">
        <v>2</v>
      </c>
      <c r="R29" s="39">
        <v>2</v>
      </c>
      <c r="S29" s="39">
        <v>1</v>
      </c>
    </row>
    <row r="30" spans="1:19" ht="13.5">
      <c r="A30" s="9"/>
      <c r="B30" s="8"/>
      <c r="C30" s="16"/>
      <c r="D30" s="47">
        <v>76.9</v>
      </c>
      <c r="E30" s="38">
        <v>7.7</v>
      </c>
      <c r="F30" s="38">
        <v>15.4</v>
      </c>
      <c r="G30" s="48"/>
      <c r="H30" s="47">
        <v>61.5</v>
      </c>
      <c r="I30" s="38">
        <v>7.7</v>
      </c>
      <c r="J30" s="38">
        <v>23.1</v>
      </c>
      <c r="K30" s="48">
        <v>7.7</v>
      </c>
      <c r="L30" s="47">
        <v>76.9</v>
      </c>
      <c r="M30" s="38"/>
      <c r="N30" s="38">
        <v>15.4</v>
      </c>
      <c r="O30" s="48">
        <v>7.7</v>
      </c>
      <c r="P30" s="38">
        <v>61.5</v>
      </c>
      <c r="Q30" s="38">
        <v>15.4</v>
      </c>
      <c r="R30" s="38">
        <v>15.4</v>
      </c>
      <c r="S30" s="38">
        <v>7.7</v>
      </c>
    </row>
    <row r="31" spans="1:19" ht="13.5">
      <c r="A31" s="9"/>
      <c r="B31" s="6" t="s">
        <v>13</v>
      </c>
      <c r="C31" s="28">
        <v>13</v>
      </c>
      <c r="D31" s="49">
        <v>5</v>
      </c>
      <c r="E31" s="39">
        <v>1</v>
      </c>
      <c r="F31" s="39">
        <v>5</v>
      </c>
      <c r="G31" s="50">
        <v>2</v>
      </c>
      <c r="H31" s="49">
        <v>4</v>
      </c>
      <c r="I31" s="39">
        <v>1</v>
      </c>
      <c r="J31" s="39">
        <v>5</v>
      </c>
      <c r="K31" s="50">
        <v>3</v>
      </c>
      <c r="L31" s="49">
        <v>5</v>
      </c>
      <c r="M31" s="39">
        <v>1</v>
      </c>
      <c r="N31" s="39">
        <v>5</v>
      </c>
      <c r="O31" s="50">
        <v>2</v>
      </c>
      <c r="P31" s="39">
        <v>3</v>
      </c>
      <c r="Q31" s="39">
        <v>1</v>
      </c>
      <c r="R31" s="39">
        <v>7</v>
      </c>
      <c r="S31" s="39">
        <v>2</v>
      </c>
    </row>
    <row r="32" spans="1:19" ht="13.5">
      <c r="A32" s="9"/>
      <c r="B32" s="8"/>
      <c r="C32" s="16"/>
      <c r="D32" s="47">
        <v>38.4</v>
      </c>
      <c r="E32" s="38">
        <v>7.7</v>
      </c>
      <c r="F32" s="38">
        <v>38.5</v>
      </c>
      <c r="G32" s="48">
        <v>15.4</v>
      </c>
      <c r="H32" s="47">
        <v>30.8</v>
      </c>
      <c r="I32" s="38">
        <v>7.7</v>
      </c>
      <c r="J32" s="38">
        <v>38.4</v>
      </c>
      <c r="K32" s="48">
        <v>23.1</v>
      </c>
      <c r="L32" s="47">
        <v>38.4</v>
      </c>
      <c r="M32" s="38">
        <v>7.7</v>
      </c>
      <c r="N32" s="38">
        <v>38.5</v>
      </c>
      <c r="O32" s="48">
        <v>15.4</v>
      </c>
      <c r="P32" s="38">
        <v>23.1</v>
      </c>
      <c r="Q32" s="38">
        <v>7.7</v>
      </c>
      <c r="R32" s="38">
        <v>53.8</v>
      </c>
      <c r="S32" s="38">
        <v>15.4</v>
      </c>
    </row>
    <row r="33" spans="1:19" ht="13.5">
      <c r="A33" s="9"/>
      <c r="B33" s="6" t="s">
        <v>14</v>
      </c>
      <c r="C33" s="28">
        <v>12</v>
      </c>
      <c r="D33" s="49">
        <v>3</v>
      </c>
      <c r="E33" s="39">
        <v>2</v>
      </c>
      <c r="F33" s="39">
        <v>5</v>
      </c>
      <c r="G33" s="50">
        <v>2</v>
      </c>
      <c r="H33" s="49">
        <v>3</v>
      </c>
      <c r="I33" s="39">
        <v>2</v>
      </c>
      <c r="J33" s="39">
        <v>5</v>
      </c>
      <c r="K33" s="50">
        <v>2</v>
      </c>
      <c r="L33" s="49">
        <v>7</v>
      </c>
      <c r="M33" s="39"/>
      <c r="N33" s="39">
        <v>3</v>
      </c>
      <c r="O33" s="50">
        <v>2</v>
      </c>
      <c r="P33" s="39">
        <v>4</v>
      </c>
      <c r="Q33" s="39">
        <v>2</v>
      </c>
      <c r="R33" s="39">
        <v>4</v>
      </c>
      <c r="S33" s="39">
        <v>2</v>
      </c>
    </row>
    <row r="34" spans="1:19" ht="13.5">
      <c r="A34" s="9"/>
      <c r="B34" s="8"/>
      <c r="C34" s="16"/>
      <c r="D34" s="47">
        <v>25</v>
      </c>
      <c r="E34" s="38">
        <v>16.7</v>
      </c>
      <c r="F34" s="38">
        <v>41.6</v>
      </c>
      <c r="G34" s="48">
        <v>16.7</v>
      </c>
      <c r="H34" s="47">
        <v>25</v>
      </c>
      <c r="I34" s="38">
        <v>16.7</v>
      </c>
      <c r="J34" s="38">
        <v>41.6</v>
      </c>
      <c r="K34" s="48">
        <v>16.7</v>
      </c>
      <c r="L34" s="47">
        <v>58.3</v>
      </c>
      <c r="M34" s="38"/>
      <c r="N34" s="38">
        <v>25</v>
      </c>
      <c r="O34" s="48">
        <v>16.7</v>
      </c>
      <c r="P34" s="38">
        <v>33.3</v>
      </c>
      <c r="Q34" s="38">
        <v>16.7</v>
      </c>
      <c r="R34" s="38">
        <v>33.3</v>
      </c>
      <c r="S34" s="38">
        <v>16.7</v>
      </c>
    </row>
    <row r="35" spans="1:19" ht="13.5">
      <c r="A35" s="9"/>
      <c r="B35" s="6" t="s">
        <v>15</v>
      </c>
      <c r="C35" s="28">
        <v>5</v>
      </c>
      <c r="D35" s="49">
        <v>1</v>
      </c>
      <c r="E35" s="39"/>
      <c r="F35" s="39">
        <v>4</v>
      </c>
      <c r="G35" s="50"/>
      <c r="H35" s="49">
        <v>1</v>
      </c>
      <c r="I35" s="39"/>
      <c r="J35" s="39">
        <v>4</v>
      </c>
      <c r="K35" s="50"/>
      <c r="L35" s="49">
        <v>1</v>
      </c>
      <c r="M35" s="39"/>
      <c r="N35" s="39">
        <v>4</v>
      </c>
      <c r="O35" s="50"/>
      <c r="P35" s="39"/>
      <c r="Q35" s="39"/>
      <c r="R35" s="39">
        <v>5</v>
      </c>
      <c r="S35" s="39"/>
    </row>
    <row r="36" spans="1:19" ht="13.5">
      <c r="A36" s="9"/>
      <c r="B36" s="8"/>
      <c r="C36" s="16"/>
      <c r="D36" s="47">
        <v>20</v>
      </c>
      <c r="E36" s="38"/>
      <c r="F36" s="38">
        <v>80</v>
      </c>
      <c r="G36" s="48"/>
      <c r="H36" s="47">
        <v>20</v>
      </c>
      <c r="I36" s="38"/>
      <c r="J36" s="38">
        <v>80</v>
      </c>
      <c r="K36" s="48"/>
      <c r="L36" s="47">
        <v>20</v>
      </c>
      <c r="M36" s="38"/>
      <c r="N36" s="38">
        <v>80</v>
      </c>
      <c r="O36" s="48"/>
      <c r="P36" s="38"/>
      <c r="Q36" s="38"/>
      <c r="R36" s="38">
        <v>100</v>
      </c>
      <c r="S36" s="38"/>
    </row>
    <row r="37" spans="1:19" ht="13.5">
      <c r="A37" s="9"/>
      <c r="B37" s="6" t="s">
        <v>16</v>
      </c>
      <c r="C37" s="28">
        <v>9</v>
      </c>
      <c r="D37" s="49">
        <v>4</v>
      </c>
      <c r="E37" s="39">
        <v>4</v>
      </c>
      <c r="F37" s="39">
        <v>1</v>
      </c>
      <c r="G37" s="50"/>
      <c r="H37" s="49">
        <v>4</v>
      </c>
      <c r="I37" s="39">
        <v>4</v>
      </c>
      <c r="J37" s="39">
        <v>1</v>
      </c>
      <c r="K37" s="50"/>
      <c r="L37" s="49">
        <v>3</v>
      </c>
      <c r="M37" s="39">
        <v>4</v>
      </c>
      <c r="N37" s="39">
        <v>2</v>
      </c>
      <c r="O37" s="50"/>
      <c r="P37" s="39">
        <v>3</v>
      </c>
      <c r="Q37" s="39">
        <v>3</v>
      </c>
      <c r="R37" s="39">
        <v>3</v>
      </c>
      <c r="S37" s="39"/>
    </row>
    <row r="38" spans="1:19" ht="14.25" thickBot="1">
      <c r="A38" s="10"/>
      <c r="B38" s="11"/>
      <c r="C38" s="18"/>
      <c r="D38" s="53">
        <v>44.5</v>
      </c>
      <c r="E38" s="41">
        <v>44.4</v>
      </c>
      <c r="F38" s="41">
        <v>11.1</v>
      </c>
      <c r="G38" s="54"/>
      <c r="H38" s="53">
        <v>44.5</v>
      </c>
      <c r="I38" s="41">
        <v>44.4</v>
      </c>
      <c r="J38" s="41">
        <v>11.1</v>
      </c>
      <c r="K38" s="54"/>
      <c r="L38" s="53">
        <v>33.3</v>
      </c>
      <c r="M38" s="41">
        <v>44.5</v>
      </c>
      <c r="N38" s="41">
        <v>22.2</v>
      </c>
      <c r="O38" s="54"/>
      <c r="P38" s="41">
        <v>33.4</v>
      </c>
      <c r="Q38" s="41">
        <v>33.3</v>
      </c>
      <c r="R38" s="41">
        <v>33.3</v>
      </c>
      <c r="S38" s="41"/>
    </row>
    <row r="39" spans="1:19" ht="14.25" thickTop="1">
      <c r="A39" s="12"/>
      <c r="B39" s="13" t="s">
        <v>65</v>
      </c>
      <c r="C39" s="26">
        <v>17</v>
      </c>
      <c r="D39" s="45">
        <v>6</v>
      </c>
      <c r="E39" s="37">
        <v>5</v>
      </c>
      <c r="F39" s="37">
        <v>5</v>
      </c>
      <c r="G39" s="46">
        <v>1</v>
      </c>
      <c r="H39" s="45">
        <v>6</v>
      </c>
      <c r="I39" s="37">
        <v>5</v>
      </c>
      <c r="J39" s="37">
        <v>5</v>
      </c>
      <c r="K39" s="46">
        <v>1</v>
      </c>
      <c r="L39" s="45">
        <v>5</v>
      </c>
      <c r="M39" s="37">
        <v>4</v>
      </c>
      <c r="N39" s="37">
        <v>6</v>
      </c>
      <c r="O39" s="46">
        <v>2</v>
      </c>
      <c r="P39" s="37">
        <v>5</v>
      </c>
      <c r="Q39" s="37">
        <v>3</v>
      </c>
      <c r="R39" s="37">
        <v>7</v>
      </c>
      <c r="S39" s="37">
        <v>2</v>
      </c>
    </row>
    <row r="40" spans="1:19" ht="13.5">
      <c r="A40" s="5" t="s">
        <v>0</v>
      </c>
      <c r="B40" s="8"/>
      <c r="C40" s="16"/>
      <c r="D40" s="47">
        <v>88.6</v>
      </c>
      <c r="E40" s="38">
        <v>5.2</v>
      </c>
      <c r="F40" s="38">
        <v>5.2</v>
      </c>
      <c r="G40" s="48">
        <v>1</v>
      </c>
      <c r="H40" s="47">
        <v>88.6</v>
      </c>
      <c r="I40" s="38">
        <v>5.2</v>
      </c>
      <c r="J40" s="38">
        <v>5.2</v>
      </c>
      <c r="K40" s="48">
        <v>1</v>
      </c>
      <c r="L40" s="47">
        <v>5.2</v>
      </c>
      <c r="M40" s="38">
        <v>4.2</v>
      </c>
      <c r="N40" s="38">
        <v>88.5</v>
      </c>
      <c r="O40" s="48">
        <v>2.1</v>
      </c>
      <c r="P40" s="38">
        <v>5.2</v>
      </c>
      <c r="Q40" s="38">
        <v>3.1</v>
      </c>
      <c r="R40" s="38">
        <v>89.6</v>
      </c>
      <c r="S40" s="38">
        <v>2.1</v>
      </c>
    </row>
    <row r="41" spans="1:19" ht="13.5">
      <c r="A41" s="9"/>
      <c r="B41" s="6" t="s">
        <v>63</v>
      </c>
      <c r="C41" s="28">
        <v>47</v>
      </c>
      <c r="D41" s="49">
        <v>24</v>
      </c>
      <c r="E41" s="39">
        <v>4</v>
      </c>
      <c r="F41" s="39">
        <v>15</v>
      </c>
      <c r="G41" s="50">
        <v>4</v>
      </c>
      <c r="H41" s="49">
        <v>21</v>
      </c>
      <c r="I41" s="39">
        <v>4</v>
      </c>
      <c r="J41" s="39">
        <v>16</v>
      </c>
      <c r="K41" s="50">
        <v>6</v>
      </c>
      <c r="L41" s="49">
        <v>28</v>
      </c>
      <c r="M41" s="39">
        <v>1</v>
      </c>
      <c r="N41" s="39">
        <v>12</v>
      </c>
      <c r="O41" s="50">
        <v>6</v>
      </c>
      <c r="P41" s="39">
        <v>18</v>
      </c>
      <c r="Q41" s="39">
        <v>6</v>
      </c>
      <c r="R41" s="39">
        <v>18</v>
      </c>
      <c r="S41" s="39">
        <v>5</v>
      </c>
    </row>
    <row r="42" spans="1:19" ht="13.5">
      <c r="A42" s="9"/>
      <c r="B42" s="8"/>
      <c r="C42" s="16"/>
      <c r="D42" s="47">
        <v>93.6</v>
      </c>
      <c r="E42" s="38">
        <v>1.1</v>
      </c>
      <c r="F42" s="38">
        <v>4.2</v>
      </c>
      <c r="G42" s="48">
        <v>1.1</v>
      </c>
      <c r="H42" s="47">
        <v>92.7</v>
      </c>
      <c r="I42" s="38">
        <v>1.1</v>
      </c>
      <c r="J42" s="38">
        <v>4.5</v>
      </c>
      <c r="K42" s="48">
        <v>1.7</v>
      </c>
      <c r="L42" s="47">
        <v>94.6</v>
      </c>
      <c r="M42" s="38">
        <v>0.3</v>
      </c>
      <c r="N42" s="38">
        <v>3.4</v>
      </c>
      <c r="O42" s="48">
        <v>1.7</v>
      </c>
      <c r="P42" s="38">
        <v>91.8</v>
      </c>
      <c r="Q42" s="38">
        <v>1.7</v>
      </c>
      <c r="R42" s="38">
        <v>5.1</v>
      </c>
      <c r="S42" s="38">
        <v>1.4</v>
      </c>
    </row>
    <row r="43" spans="1:19" ht="13.5">
      <c r="A43" s="9"/>
      <c r="B43" s="6" t="s">
        <v>64</v>
      </c>
      <c r="C43" s="30">
        <v>2</v>
      </c>
      <c r="D43" s="55"/>
      <c r="E43" s="42">
        <v>1</v>
      </c>
      <c r="F43" s="42">
        <v>1</v>
      </c>
      <c r="G43" s="56"/>
      <c r="H43" s="55"/>
      <c r="I43" s="42">
        <v>1</v>
      </c>
      <c r="J43" s="42">
        <v>1</v>
      </c>
      <c r="K43" s="56"/>
      <c r="L43" s="55">
        <v>2</v>
      </c>
      <c r="M43" s="42"/>
      <c r="N43" s="42"/>
      <c r="O43" s="56"/>
      <c r="P43" s="42">
        <v>2</v>
      </c>
      <c r="Q43" s="42"/>
      <c r="R43" s="42"/>
      <c r="S43" s="42"/>
    </row>
    <row r="44" spans="1:19" ht="13.5">
      <c r="A44" s="14"/>
      <c r="B44" s="15"/>
      <c r="C44" s="16"/>
      <c r="D44" s="47"/>
      <c r="E44" s="38">
        <v>92.3</v>
      </c>
      <c r="F44" s="38">
        <v>7.7</v>
      </c>
      <c r="G44" s="48"/>
      <c r="H44" s="47"/>
      <c r="I44" s="38">
        <v>92.3</v>
      </c>
      <c r="J44" s="38">
        <v>7.7</v>
      </c>
      <c r="K44" s="48"/>
      <c r="L44" s="47">
        <v>100</v>
      </c>
      <c r="M44" s="38"/>
      <c r="N44" s="38"/>
      <c r="O44" s="48"/>
      <c r="P44" s="38">
        <v>100</v>
      </c>
      <c r="Q44" s="38"/>
      <c r="R44" s="38"/>
      <c r="S44" s="38"/>
    </row>
    <row r="45" ht="15" customHeight="1"/>
  </sheetData>
  <mergeCells count="7">
    <mergeCell ref="A7:B8"/>
    <mergeCell ref="P3:S3"/>
    <mergeCell ref="A3:B6"/>
    <mergeCell ref="C3:C6"/>
    <mergeCell ref="D3:G3"/>
    <mergeCell ref="H3:K3"/>
    <mergeCell ref="L3:O3"/>
  </mergeCells>
  <printOptions/>
  <pageMargins left="0.7874015748031497" right="0.7874015748031497" top="0.7874015748031497" bottom="0.5905511811023623" header="0.5118110236220472" footer="0.31496062992125984"/>
  <pageSetup blackAndWhite="1" horizontalDpi="600" verticalDpi="600" orientation="portrait" paperSize="9" scale="59"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45"/>
  </sheetPr>
  <dimension ref="A3:I41"/>
  <sheetViews>
    <sheetView showGridLines="0" zoomScaleSheetLayoutView="100" workbookViewId="0" topLeftCell="A1">
      <selection activeCell="A3" sqref="A3:B3"/>
    </sheetView>
  </sheetViews>
  <sheetFormatPr defaultColWidth="9.00390625" defaultRowHeight="13.5"/>
  <cols>
    <col min="1" max="1" width="8.625" style="3" customWidth="1"/>
    <col min="2" max="2" width="12.125" style="0" customWidth="1"/>
    <col min="3" max="3" width="15.00390625" style="0" customWidth="1"/>
    <col min="4" max="7" width="10.625" style="0" customWidth="1"/>
    <col min="8" max="8" width="9.00390625" style="2" customWidth="1"/>
  </cols>
  <sheetData>
    <row r="1" ht="13.5"/>
    <row r="2" ht="13.5"/>
    <row r="3" spans="1:7" ht="33" customHeight="1">
      <c r="A3" s="169"/>
      <c r="B3" s="170"/>
      <c r="C3" s="171" t="s">
        <v>112</v>
      </c>
      <c r="D3" s="140" t="s">
        <v>117</v>
      </c>
      <c r="E3" s="140" t="s">
        <v>47</v>
      </c>
      <c r="F3" s="140" t="s">
        <v>18</v>
      </c>
      <c r="G3" s="140" t="s">
        <v>58</v>
      </c>
    </row>
    <row r="4" spans="1:8" ht="15.75" customHeight="1">
      <c r="A4" s="172" t="s">
        <v>17</v>
      </c>
      <c r="B4" s="173"/>
      <c r="C4" s="142">
        <f>SUM(D4:G4)</f>
        <v>463</v>
      </c>
      <c r="D4" s="143">
        <v>16</v>
      </c>
      <c r="E4" s="143">
        <v>69</v>
      </c>
      <c r="F4" s="143">
        <v>308</v>
      </c>
      <c r="G4" s="143">
        <v>70</v>
      </c>
      <c r="H4" s="4"/>
    </row>
    <row r="5" spans="1:8" ht="15.75" customHeight="1" thickBot="1">
      <c r="A5" s="174"/>
      <c r="B5" s="175"/>
      <c r="C5" s="24"/>
      <c r="D5" s="122">
        <f>D4/$C4</f>
        <v>0.03455723542116631</v>
      </c>
      <c r="E5" s="122">
        <f>E4/$C4</f>
        <v>0.1490280777537797</v>
      </c>
      <c r="F5" s="122">
        <f>F4/$C4</f>
        <v>0.6652267818574514</v>
      </c>
      <c r="G5" s="122">
        <f>G4/$C4</f>
        <v>0.1511879049676026</v>
      </c>
      <c r="H5" s="1"/>
    </row>
    <row r="6" spans="1:9" ht="15.75" customHeight="1" thickTop="1">
      <c r="A6" s="5"/>
      <c r="B6" s="6" t="s">
        <v>2</v>
      </c>
      <c r="C6" s="25">
        <f>SUM(D6:G6)</f>
        <v>79</v>
      </c>
      <c r="D6" s="27">
        <v>2</v>
      </c>
      <c r="E6" s="27">
        <v>11</v>
      </c>
      <c r="F6" s="27">
        <v>53</v>
      </c>
      <c r="G6" s="27">
        <v>13</v>
      </c>
      <c r="I6" s="60"/>
    </row>
    <row r="7" spans="1:7" ht="15.75" customHeight="1">
      <c r="A7" s="7" t="s">
        <v>50</v>
      </c>
      <c r="B7" s="8"/>
      <c r="C7" s="16"/>
      <c r="D7" s="123">
        <f>D6/$C6</f>
        <v>0.02531645569620253</v>
      </c>
      <c r="E7" s="123">
        <f>E6/$C6</f>
        <v>0.13924050632911392</v>
      </c>
      <c r="F7" s="123">
        <f>F6/$C6</f>
        <v>0.6708860759493671</v>
      </c>
      <c r="G7" s="123">
        <f>G6/$C6</f>
        <v>0.16455696202531644</v>
      </c>
    </row>
    <row r="8" spans="1:9" ht="15.75" customHeight="1">
      <c r="A8" s="9"/>
      <c r="B8" s="6" t="s">
        <v>3</v>
      </c>
      <c r="C8" s="28">
        <f>SUM(D8:G8)</f>
        <v>124</v>
      </c>
      <c r="D8" s="29">
        <v>1</v>
      </c>
      <c r="E8" s="29">
        <v>22</v>
      </c>
      <c r="F8" s="29">
        <v>88</v>
      </c>
      <c r="G8" s="29">
        <v>13</v>
      </c>
      <c r="I8" s="60"/>
    </row>
    <row r="9" spans="1:7" ht="15.75" customHeight="1">
      <c r="A9" s="9"/>
      <c r="B9" s="8"/>
      <c r="C9" s="16"/>
      <c r="D9" s="123">
        <f>D8/$C8</f>
        <v>0.008064516129032258</v>
      </c>
      <c r="E9" s="123">
        <f>E8/$C8</f>
        <v>0.1774193548387097</v>
      </c>
      <c r="F9" s="123">
        <f>F8/$C8</f>
        <v>0.7096774193548387</v>
      </c>
      <c r="G9" s="123">
        <f>G8/$C8</f>
        <v>0.10483870967741936</v>
      </c>
    </row>
    <row r="10" spans="1:9" ht="15.75" customHeight="1">
      <c r="A10" s="9"/>
      <c r="B10" s="6" t="s">
        <v>4</v>
      </c>
      <c r="C10" s="28">
        <f>SUM(D10:G10)</f>
        <v>84</v>
      </c>
      <c r="D10" s="29">
        <v>3</v>
      </c>
      <c r="E10" s="29">
        <v>13</v>
      </c>
      <c r="F10" s="29">
        <v>55</v>
      </c>
      <c r="G10" s="29">
        <v>13</v>
      </c>
      <c r="I10" s="60"/>
    </row>
    <row r="11" spans="1:7" ht="15.75" customHeight="1">
      <c r="A11" s="9"/>
      <c r="B11" s="8"/>
      <c r="C11" s="16"/>
      <c r="D11" s="123">
        <f>D10/$C10</f>
        <v>0.03571428571428571</v>
      </c>
      <c r="E11" s="123">
        <f>E10/$C10</f>
        <v>0.15476190476190477</v>
      </c>
      <c r="F11" s="123">
        <f>F10/$C10</f>
        <v>0.6547619047619048</v>
      </c>
      <c r="G11" s="123">
        <f>G10/$C10</f>
        <v>0.15476190476190477</v>
      </c>
    </row>
    <row r="12" spans="1:9" ht="15.75" customHeight="1">
      <c r="A12" s="9"/>
      <c r="B12" s="6" t="s">
        <v>5</v>
      </c>
      <c r="C12" s="28">
        <f>SUM(D12:G12)</f>
        <v>22</v>
      </c>
      <c r="D12" s="29"/>
      <c r="E12" s="29">
        <v>4</v>
      </c>
      <c r="F12" s="29">
        <v>14</v>
      </c>
      <c r="G12" s="29">
        <v>4</v>
      </c>
      <c r="I12" s="60"/>
    </row>
    <row r="13" spans="1:7" ht="15.75" customHeight="1">
      <c r="A13" s="9"/>
      <c r="B13" s="8"/>
      <c r="C13" s="16"/>
      <c r="D13" s="123">
        <f>D12/$C12</f>
        <v>0</v>
      </c>
      <c r="E13" s="123">
        <f>E12/$C12</f>
        <v>0.18181818181818182</v>
      </c>
      <c r="F13" s="123">
        <f>F12/$C12</f>
        <v>0.6363636363636364</v>
      </c>
      <c r="G13" s="123">
        <f>G12/$C12</f>
        <v>0.18181818181818182</v>
      </c>
    </row>
    <row r="14" spans="1:9" ht="15.75" customHeight="1">
      <c r="A14" s="9"/>
      <c r="B14" s="6" t="s">
        <v>6</v>
      </c>
      <c r="C14" s="28">
        <f>SUM(D14:G14)</f>
        <v>27</v>
      </c>
      <c r="D14" s="29">
        <v>2</v>
      </c>
      <c r="E14" s="29">
        <v>6</v>
      </c>
      <c r="F14" s="29">
        <v>15</v>
      </c>
      <c r="G14" s="29">
        <v>4</v>
      </c>
      <c r="I14" s="60"/>
    </row>
    <row r="15" spans="1:7" ht="15.75" customHeight="1">
      <c r="A15" s="9"/>
      <c r="B15" s="8"/>
      <c r="C15" s="16"/>
      <c r="D15" s="123">
        <f>D14/$C14</f>
        <v>0.07407407407407407</v>
      </c>
      <c r="E15" s="123">
        <f>E14/$C14</f>
        <v>0.2222222222222222</v>
      </c>
      <c r="F15" s="123">
        <f>F14/$C14</f>
        <v>0.5555555555555556</v>
      </c>
      <c r="G15" s="123">
        <f>G14/$C14</f>
        <v>0.14814814814814814</v>
      </c>
    </row>
    <row r="16" spans="1:9" ht="15.75" customHeight="1">
      <c r="A16" s="9"/>
      <c r="B16" s="6" t="s">
        <v>7</v>
      </c>
      <c r="C16" s="28">
        <v>15</v>
      </c>
      <c r="D16" s="29"/>
      <c r="E16" s="29">
        <v>1</v>
      </c>
      <c r="F16" s="29">
        <v>11</v>
      </c>
      <c r="G16" s="29">
        <v>3</v>
      </c>
      <c r="I16" s="60"/>
    </row>
    <row r="17" spans="1:7" ht="15.75" customHeight="1">
      <c r="A17" s="9"/>
      <c r="B17" s="8"/>
      <c r="C17" s="16"/>
      <c r="D17" s="123">
        <f>D16/$C16</f>
        <v>0</v>
      </c>
      <c r="E17" s="123">
        <f>E16/$C16</f>
        <v>0.06666666666666667</v>
      </c>
      <c r="F17" s="123">
        <f>F16/$C16</f>
        <v>0.7333333333333333</v>
      </c>
      <c r="G17" s="123">
        <f>G16/$C16</f>
        <v>0.2</v>
      </c>
    </row>
    <row r="18" spans="1:9" ht="15.75" customHeight="1">
      <c r="A18" s="9"/>
      <c r="B18" s="6" t="s">
        <v>8</v>
      </c>
      <c r="C18" s="28">
        <f>SUM(D18:G18)</f>
        <v>50</v>
      </c>
      <c r="D18" s="29">
        <v>5</v>
      </c>
      <c r="E18" s="29">
        <v>5</v>
      </c>
      <c r="F18" s="29">
        <v>30</v>
      </c>
      <c r="G18" s="29">
        <v>10</v>
      </c>
      <c r="I18" s="60"/>
    </row>
    <row r="19" spans="1:7" ht="15.75" customHeight="1">
      <c r="A19" s="9"/>
      <c r="B19" s="8"/>
      <c r="C19" s="16"/>
      <c r="D19" s="123">
        <f>D18/$C18</f>
        <v>0.1</v>
      </c>
      <c r="E19" s="123">
        <f>E18/$C18</f>
        <v>0.1</v>
      </c>
      <c r="F19" s="123">
        <f>F18/$C18</f>
        <v>0.6</v>
      </c>
      <c r="G19" s="123">
        <f>G18/$C18</f>
        <v>0.2</v>
      </c>
    </row>
    <row r="20" spans="1:9" ht="15.75" customHeight="1">
      <c r="A20" s="9"/>
      <c r="B20" s="6" t="s">
        <v>9</v>
      </c>
      <c r="C20" s="28">
        <f>SUM(D20:G20)</f>
        <v>62</v>
      </c>
      <c r="D20" s="29">
        <v>3</v>
      </c>
      <c r="E20" s="29">
        <v>7</v>
      </c>
      <c r="F20" s="29">
        <v>42</v>
      </c>
      <c r="G20" s="29">
        <v>10</v>
      </c>
      <c r="I20" s="60"/>
    </row>
    <row r="21" spans="1:7" ht="15.75" customHeight="1" thickBot="1">
      <c r="A21" s="10"/>
      <c r="B21" s="11"/>
      <c r="C21" s="17"/>
      <c r="D21" s="123">
        <f>D20/$C20</f>
        <v>0.04838709677419355</v>
      </c>
      <c r="E21" s="123">
        <f>E20/$C20</f>
        <v>0.11290322580645161</v>
      </c>
      <c r="F21" s="123">
        <f>F20/$C20</f>
        <v>0.6774193548387096</v>
      </c>
      <c r="G21" s="123">
        <f>G20/$C20</f>
        <v>0.16129032258064516</v>
      </c>
    </row>
    <row r="22" spans="1:9" ht="15.75" customHeight="1" thickTop="1">
      <c r="A22" s="12"/>
      <c r="B22" s="13" t="s">
        <v>10</v>
      </c>
      <c r="C22" s="25">
        <f>SUM(D22:G22)</f>
        <v>25</v>
      </c>
      <c r="D22" s="27"/>
      <c r="E22" s="27"/>
      <c r="F22" s="27">
        <v>21</v>
      </c>
      <c r="G22" s="27">
        <v>4</v>
      </c>
      <c r="I22" s="2"/>
    </row>
    <row r="23" spans="1:7" ht="15.75" customHeight="1">
      <c r="A23" s="7" t="s">
        <v>51</v>
      </c>
      <c r="B23" s="8"/>
      <c r="C23" s="16"/>
      <c r="D23" s="123">
        <f>D22/$C22</f>
        <v>0</v>
      </c>
      <c r="E23" s="123">
        <f>E22/$C22</f>
        <v>0</v>
      </c>
      <c r="F23" s="123">
        <f>F22/$C22</f>
        <v>0.84</v>
      </c>
      <c r="G23" s="123">
        <f>G22/$C22</f>
        <v>0.16</v>
      </c>
    </row>
    <row r="24" spans="1:9" ht="15.75" customHeight="1">
      <c r="A24" s="9"/>
      <c r="B24" s="6" t="s">
        <v>11</v>
      </c>
      <c r="C24" s="28">
        <f>SUM(D24:G24)</f>
        <v>129</v>
      </c>
      <c r="D24" s="29">
        <v>5</v>
      </c>
      <c r="E24" s="29">
        <v>17</v>
      </c>
      <c r="F24" s="29">
        <v>88</v>
      </c>
      <c r="G24" s="29">
        <v>19</v>
      </c>
      <c r="I24" s="60"/>
    </row>
    <row r="25" spans="1:7" ht="15.75" customHeight="1">
      <c r="A25" s="9"/>
      <c r="B25" s="8"/>
      <c r="C25" s="16"/>
      <c r="D25" s="123">
        <f>D24/$C24</f>
        <v>0.03875968992248062</v>
      </c>
      <c r="E25" s="123">
        <f>E24/$C24</f>
        <v>0.13178294573643412</v>
      </c>
      <c r="F25" s="123">
        <f>F24/$C24</f>
        <v>0.6821705426356589</v>
      </c>
      <c r="G25" s="123">
        <f>G24/$C24</f>
        <v>0.14728682170542637</v>
      </c>
    </row>
    <row r="26" spans="1:9" ht="15.75" customHeight="1">
      <c r="A26" s="9"/>
      <c r="B26" s="6" t="s">
        <v>12</v>
      </c>
      <c r="C26" s="28">
        <f>SUM(D26:G26)</f>
        <v>76</v>
      </c>
      <c r="D26" s="29">
        <v>1</v>
      </c>
      <c r="E26" s="29">
        <v>13</v>
      </c>
      <c r="F26" s="29">
        <v>51</v>
      </c>
      <c r="G26" s="29">
        <v>11</v>
      </c>
      <c r="I26" s="60"/>
    </row>
    <row r="27" spans="1:7" ht="15.75" customHeight="1">
      <c r="A27" s="9"/>
      <c r="B27" s="8"/>
      <c r="C27" s="16"/>
      <c r="D27" s="123">
        <f>D26/$C26</f>
        <v>0.013157894736842105</v>
      </c>
      <c r="E27" s="123">
        <f>E26/$C26</f>
        <v>0.17105263157894737</v>
      </c>
      <c r="F27" s="123">
        <f>F26/$C26</f>
        <v>0.6710526315789473</v>
      </c>
      <c r="G27" s="123">
        <f>G26/$C26</f>
        <v>0.14473684210526316</v>
      </c>
    </row>
    <row r="28" spans="1:9" ht="15.75" customHeight="1">
      <c r="A28" s="9"/>
      <c r="B28" s="6" t="s">
        <v>13</v>
      </c>
      <c r="C28" s="28">
        <f>SUM(D28:G28)</f>
        <v>70</v>
      </c>
      <c r="D28" s="29">
        <v>3</v>
      </c>
      <c r="E28" s="29">
        <v>11</v>
      </c>
      <c r="F28" s="29">
        <v>51</v>
      </c>
      <c r="G28" s="29">
        <v>5</v>
      </c>
      <c r="I28" s="60"/>
    </row>
    <row r="29" spans="1:7" ht="15.75" customHeight="1">
      <c r="A29" s="9"/>
      <c r="B29" s="8"/>
      <c r="C29" s="16"/>
      <c r="D29" s="123">
        <f>D28/$C28</f>
        <v>0.04285714285714286</v>
      </c>
      <c r="E29" s="123">
        <f>E28/$C28</f>
        <v>0.15714285714285714</v>
      </c>
      <c r="F29" s="123">
        <f>F28/$C28</f>
        <v>0.7285714285714285</v>
      </c>
      <c r="G29" s="123">
        <f>G28/$C28</f>
        <v>0.07142857142857142</v>
      </c>
    </row>
    <row r="30" spans="1:9" ht="15.75" customHeight="1">
      <c r="A30" s="9"/>
      <c r="B30" s="6" t="s">
        <v>14</v>
      </c>
      <c r="C30" s="28">
        <f>SUM(D30:G30)</f>
        <v>56</v>
      </c>
      <c r="D30" s="29">
        <v>1</v>
      </c>
      <c r="E30" s="29">
        <v>9</v>
      </c>
      <c r="F30" s="29">
        <v>35</v>
      </c>
      <c r="G30" s="29">
        <v>11</v>
      </c>
      <c r="I30" s="60"/>
    </row>
    <row r="31" spans="1:7" ht="15.75" customHeight="1">
      <c r="A31" s="9"/>
      <c r="B31" s="8"/>
      <c r="C31" s="16"/>
      <c r="D31" s="123">
        <f>D30/$C30</f>
        <v>0.017857142857142856</v>
      </c>
      <c r="E31" s="123">
        <f>E30/$C30</f>
        <v>0.16071428571428573</v>
      </c>
      <c r="F31" s="123">
        <f>F30/$C30</f>
        <v>0.625</v>
      </c>
      <c r="G31" s="123">
        <f>G30/$C30</f>
        <v>0.19642857142857142</v>
      </c>
    </row>
    <row r="32" spans="1:9" ht="15.75" customHeight="1">
      <c r="A32" s="9"/>
      <c r="B32" s="6" t="s">
        <v>15</v>
      </c>
      <c r="C32" s="28">
        <f>SUM(D32:G32)</f>
        <v>62</v>
      </c>
      <c r="D32" s="29">
        <v>2</v>
      </c>
      <c r="E32" s="29">
        <v>14</v>
      </c>
      <c r="F32" s="29">
        <v>39</v>
      </c>
      <c r="G32" s="29">
        <v>7</v>
      </c>
      <c r="I32" s="60"/>
    </row>
    <row r="33" spans="1:7" ht="15.75" customHeight="1">
      <c r="A33" s="9"/>
      <c r="B33" s="8"/>
      <c r="C33" s="16"/>
      <c r="D33" s="123">
        <f>D32/$C32</f>
        <v>0.03225806451612903</v>
      </c>
      <c r="E33" s="123">
        <f>E32/$C32</f>
        <v>0.22580645161290322</v>
      </c>
      <c r="F33" s="123">
        <f>F32/$C32</f>
        <v>0.6290322580645161</v>
      </c>
      <c r="G33" s="123">
        <f>G32/$C32</f>
        <v>0.11290322580645161</v>
      </c>
    </row>
    <row r="34" spans="1:9" ht="15.75" customHeight="1">
      <c r="A34" s="9"/>
      <c r="B34" s="6" t="s">
        <v>16</v>
      </c>
      <c r="C34" s="28">
        <f>SUM(D34:G34)</f>
        <v>45</v>
      </c>
      <c r="D34" s="29">
        <v>4</v>
      </c>
      <c r="E34" s="29">
        <v>5</v>
      </c>
      <c r="F34" s="29">
        <v>23</v>
      </c>
      <c r="G34" s="29">
        <v>13</v>
      </c>
      <c r="I34" s="60"/>
    </row>
    <row r="35" spans="1:7" ht="15.75" customHeight="1" thickBot="1">
      <c r="A35" s="10"/>
      <c r="B35" s="11"/>
      <c r="C35" s="18"/>
      <c r="D35" s="123">
        <f>D34/$C34</f>
        <v>0.08888888888888889</v>
      </c>
      <c r="E35" s="123">
        <f>E34/$C34</f>
        <v>0.1111111111111111</v>
      </c>
      <c r="F35" s="123">
        <f>F34/$C34</f>
        <v>0.5111111111111111</v>
      </c>
      <c r="G35" s="123">
        <f>G34/$C34</f>
        <v>0.28888888888888886</v>
      </c>
    </row>
    <row r="36" spans="1:9" ht="15.75" customHeight="1" thickTop="1">
      <c r="A36" s="12"/>
      <c r="B36" s="13" t="s">
        <v>65</v>
      </c>
      <c r="C36" s="25">
        <f>SUM(D36:G36)</f>
        <v>96</v>
      </c>
      <c r="D36" s="27">
        <v>7</v>
      </c>
      <c r="E36" s="27">
        <v>15</v>
      </c>
      <c r="F36" s="27">
        <v>49</v>
      </c>
      <c r="G36" s="27">
        <v>25</v>
      </c>
      <c r="I36" s="60"/>
    </row>
    <row r="37" spans="1:7" ht="15.75" customHeight="1">
      <c r="A37" s="5" t="s">
        <v>0</v>
      </c>
      <c r="B37" s="8"/>
      <c r="C37" s="16"/>
      <c r="D37" s="123">
        <f>D36/$C36</f>
        <v>0.07291666666666667</v>
      </c>
      <c r="E37" s="123">
        <f>E36/$C36</f>
        <v>0.15625</v>
      </c>
      <c r="F37" s="123">
        <f>F36/$C36</f>
        <v>0.5104166666666666</v>
      </c>
      <c r="G37" s="123">
        <f>G36/$C36</f>
        <v>0.2604166666666667</v>
      </c>
    </row>
    <row r="38" spans="1:9" ht="15.75" customHeight="1">
      <c r="A38" s="9"/>
      <c r="B38" s="6" t="s">
        <v>63</v>
      </c>
      <c r="C38" s="28">
        <v>354</v>
      </c>
      <c r="D38" s="29">
        <v>8</v>
      </c>
      <c r="E38" s="29">
        <v>53</v>
      </c>
      <c r="F38" s="29">
        <v>253</v>
      </c>
      <c r="G38" s="29">
        <v>40</v>
      </c>
      <c r="I38" s="60"/>
    </row>
    <row r="39" spans="1:7" ht="15.75" customHeight="1">
      <c r="A39" s="9"/>
      <c r="B39" s="8"/>
      <c r="C39" s="16"/>
      <c r="D39" s="123">
        <f>D38/$C38</f>
        <v>0.022598870056497175</v>
      </c>
      <c r="E39" s="123">
        <f>E38/$C38</f>
        <v>0.1497175141242938</v>
      </c>
      <c r="F39" s="123">
        <f>F38/$C38</f>
        <v>0.7146892655367232</v>
      </c>
      <c r="G39" s="123">
        <f>G38/$C38</f>
        <v>0.11299435028248588</v>
      </c>
    </row>
    <row r="40" spans="1:9" ht="15.75" customHeight="1">
      <c r="A40" s="9"/>
      <c r="B40" s="6" t="s">
        <v>64</v>
      </c>
      <c r="C40" s="28">
        <f>SUM(D40:G40)</f>
        <v>13</v>
      </c>
      <c r="D40" s="31">
        <v>1</v>
      </c>
      <c r="E40" s="31">
        <v>1</v>
      </c>
      <c r="F40" s="31">
        <v>6</v>
      </c>
      <c r="G40" s="31">
        <v>5</v>
      </c>
      <c r="I40" s="60"/>
    </row>
    <row r="41" spans="1:7" ht="15.75" customHeight="1">
      <c r="A41" s="14"/>
      <c r="B41" s="15"/>
      <c r="C41" s="16"/>
      <c r="D41" s="123">
        <f>D40/$C40</f>
        <v>0.07692307692307693</v>
      </c>
      <c r="E41" s="123">
        <f>E40/$C40</f>
        <v>0.07692307692307693</v>
      </c>
      <c r="F41" s="123">
        <f>F40/$C40</f>
        <v>0.46153846153846156</v>
      </c>
      <c r="G41" s="123">
        <f>G40/$C40</f>
        <v>0.38461538461538464</v>
      </c>
    </row>
  </sheetData>
  <mergeCells count="2">
    <mergeCell ref="A3:B3"/>
    <mergeCell ref="A4:B5"/>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3:I43"/>
  <sheetViews>
    <sheetView showGridLines="0" zoomScaleSheetLayoutView="75" workbookViewId="0" topLeftCell="A1">
      <selection activeCell="A3" sqref="A3:B5"/>
    </sheetView>
  </sheetViews>
  <sheetFormatPr defaultColWidth="9.00390625" defaultRowHeight="13.5"/>
  <cols>
    <col min="1" max="1" width="8.625" style="3" customWidth="1"/>
    <col min="2" max="2" width="12.125" style="0" customWidth="1"/>
    <col min="3" max="8" width="9.125" style="0" customWidth="1"/>
  </cols>
  <sheetData>
    <row r="1" ht="13.5"/>
    <row r="2" ht="13.5"/>
    <row r="3" spans="1:8" ht="7.5" customHeight="1">
      <c r="A3" s="176"/>
      <c r="B3" s="177"/>
      <c r="C3" s="19"/>
      <c r="D3" s="19"/>
      <c r="E3" s="19"/>
      <c r="F3" s="19"/>
      <c r="G3" s="19"/>
      <c r="H3" s="19"/>
    </row>
    <row r="4" spans="1:8" ht="98.25" customHeight="1">
      <c r="A4" s="178"/>
      <c r="B4" s="179"/>
      <c r="C4" s="111" t="s">
        <v>1</v>
      </c>
      <c r="D4" s="111" t="s">
        <v>41</v>
      </c>
      <c r="E4" s="111" t="s">
        <v>42</v>
      </c>
      <c r="F4" s="111" t="s">
        <v>43</v>
      </c>
      <c r="G4" s="111" t="s">
        <v>44</v>
      </c>
      <c r="H4" s="111" t="s">
        <v>46</v>
      </c>
    </row>
    <row r="5" spans="1:8" ht="7.5" customHeight="1">
      <c r="A5" s="180"/>
      <c r="B5" s="181"/>
      <c r="C5" s="145"/>
      <c r="D5" s="145"/>
      <c r="E5" s="145"/>
      <c r="F5" s="145"/>
      <c r="G5" s="145"/>
      <c r="H5" s="145"/>
    </row>
    <row r="6" spans="1:9" ht="15.75" customHeight="1">
      <c r="A6" s="172" t="s">
        <v>17</v>
      </c>
      <c r="B6" s="173"/>
      <c r="C6" s="142">
        <v>463</v>
      </c>
      <c r="D6" s="143">
        <v>123</v>
      </c>
      <c r="E6" s="143">
        <v>91</v>
      </c>
      <c r="F6" s="143">
        <v>103</v>
      </c>
      <c r="G6" s="143">
        <v>119</v>
      </c>
      <c r="H6" s="143">
        <v>27</v>
      </c>
      <c r="I6" s="4"/>
    </row>
    <row r="7" spans="1:9" ht="15.75" customHeight="1" thickBot="1">
      <c r="A7" s="174"/>
      <c r="B7" s="175"/>
      <c r="C7" s="24"/>
      <c r="D7" s="32">
        <v>26.6</v>
      </c>
      <c r="E7" s="32">
        <v>19.7</v>
      </c>
      <c r="F7" s="32">
        <v>22.2</v>
      </c>
      <c r="G7" s="32">
        <v>25.7</v>
      </c>
      <c r="H7" s="32">
        <v>5.8</v>
      </c>
      <c r="I7" s="1"/>
    </row>
    <row r="8" spans="1:8" ht="15.75" customHeight="1" thickTop="1">
      <c r="A8" s="5"/>
      <c r="B8" s="6" t="s">
        <v>2</v>
      </c>
      <c r="C8" s="26">
        <v>79</v>
      </c>
      <c r="D8" s="27">
        <v>11</v>
      </c>
      <c r="E8" s="27">
        <v>10</v>
      </c>
      <c r="F8" s="27">
        <v>33</v>
      </c>
      <c r="G8" s="27">
        <v>21</v>
      </c>
      <c r="H8" s="27">
        <v>4</v>
      </c>
    </row>
    <row r="9" spans="1:8" ht="15.75" customHeight="1">
      <c r="A9" s="7" t="s">
        <v>50</v>
      </c>
      <c r="B9" s="8"/>
      <c r="C9" s="16"/>
      <c r="D9" s="33">
        <v>13.9</v>
      </c>
      <c r="E9" s="33">
        <v>12.7</v>
      </c>
      <c r="F9" s="33">
        <v>41.7</v>
      </c>
      <c r="G9" s="33">
        <v>26.6</v>
      </c>
      <c r="H9" s="33">
        <v>5.1</v>
      </c>
    </row>
    <row r="10" spans="1:8" ht="15.75" customHeight="1">
      <c r="A10" s="9"/>
      <c r="B10" s="6" t="s">
        <v>3</v>
      </c>
      <c r="C10" s="28">
        <v>124</v>
      </c>
      <c r="D10" s="29">
        <v>25</v>
      </c>
      <c r="E10" s="29">
        <v>25</v>
      </c>
      <c r="F10" s="29">
        <v>33</v>
      </c>
      <c r="G10" s="29">
        <v>35</v>
      </c>
      <c r="H10" s="29">
        <v>6</v>
      </c>
    </row>
    <row r="11" spans="1:8" ht="15.75" customHeight="1">
      <c r="A11" s="9"/>
      <c r="B11" s="8"/>
      <c r="C11" s="16"/>
      <c r="D11" s="33">
        <v>20.2</v>
      </c>
      <c r="E11" s="33">
        <v>20.2</v>
      </c>
      <c r="F11" s="33">
        <v>26.6</v>
      </c>
      <c r="G11" s="33">
        <v>28.2</v>
      </c>
      <c r="H11" s="33">
        <v>4.8</v>
      </c>
    </row>
    <row r="12" spans="1:8" ht="15.75" customHeight="1">
      <c r="A12" s="9"/>
      <c r="B12" s="6" t="s">
        <v>4</v>
      </c>
      <c r="C12" s="28">
        <v>84</v>
      </c>
      <c r="D12" s="29">
        <v>28</v>
      </c>
      <c r="E12" s="29">
        <v>19</v>
      </c>
      <c r="F12" s="29">
        <v>9</v>
      </c>
      <c r="G12" s="29">
        <v>23</v>
      </c>
      <c r="H12" s="29">
        <v>5</v>
      </c>
    </row>
    <row r="13" spans="1:8" ht="15.75" customHeight="1">
      <c r="A13" s="9"/>
      <c r="B13" s="8"/>
      <c r="C13" s="16"/>
      <c r="D13" s="33">
        <v>33.3</v>
      </c>
      <c r="E13" s="33">
        <v>22.6</v>
      </c>
      <c r="F13" s="33">
        <v>10.7</v>
      </c>
      <c r="G13" s="33">
        <v>27.4</v>
      </c>
      <c r="H13" s="33">
        <v>6</v>
      </c>
    </row>
    <row r="14" spans="1:8" ht="15.75" customHeight="1">
      <c r="A14" s="9"/>
      <c r="B14" s="6" t="s">
        <v>5</v>
      </c>
      <c r="C14" s="28">
        <v>22</v>
      </c>
      <c r="D14" s="29">
        <v>7</v>
      </c>
      <c r="E14" s="29">
        <v>8</v>
      </c>
      <c r="F14" s="29">
        <v>3</v>
      </c>
      <c r="G14" s="29">
        <v>3</v>
      </c>
      <c r="H14" s="29">
        <v>1</v>
      </c>
    </row>
    <row r="15" spans="1:8" ht="15.75" customHeight="1">
      <c r="A15" s="9"/>
      <c r="B15" s="8"/>
      <c r="C15" s="16"/>
      <c r="D15" s="33">
        <v>31.8</v>
      </c>
      <c r="E15" s="33">
        <v>36.5</v>
      </c>
      <c r="F15" s="33">
        <v>13.6</v>
      </c>
      <c r="G15" s="33">
        <v>13.6</v>
      </c>
      <c r="H15" s="33">
        <v>4.5</v>
      </c>
    </row>
    <row r="16" spans="1:8" ht="15.75" customHeight="1">
      <c r="A16" s="9"/>
      <c r="B16" s="6" t="s">
        <v>6</v>
      </c>
      <c r="C16" s="28">
        <v>27</v>
      </c>
      <c r="D16" s="29">
        <v>5</v>
      </c>
      <c r="E16" s="29">
        <v>4</v>
      </c>
      <c r="F16" s="29">
        <v>8</v>
      </c>
      <c r="G16" s="29">
        <v>7</v>
      </c>
      <c r="H16" s="29">
        <v>3</v>
      </c>
    </row>
    <row r="17" spans="1:8" ht="15.75" customHeight="1">
      <c r="A17" s="9"/>
      <c r="B17" s="8"/>
      <c r="C17" s="16"/>
      <c r="D17" s="33">
        <v>18.5</v>
      </c>
      <c r="E17" s="33">
        <v>14.8</v>
      </c>
      <c r="F17" s="33">
        <v>29.7</v>
      </c>
      <c r="G17" s="33">
        <v>25.9</v>
      </c>
      <c r="H17" s="33">
        <v>11.1</v>
      </c>
    </row>
    <row r="18" spans="1:8" ht="15.75" customHeight="1">
      <c r="A18" s="9"/>
      <c r="B18" s="6" t="s">
        <v>7</v>
      </c>
      <c r="C18" s="28">
        <v>15</v>
      </c>
      <c r="D18" s="29">
        <v>8</v>
      </c>
      <c r="E18" s="29">
        <v>2</v>
      </c>
      <c r="F18" s="29">
        <v>1</v>
      </c>
      <c r="G18" s="29">
        <v>4</v>
      </c>
      <c r="H18" s="29"/>
    </row>
    <row r="19" spans="1:8" ht="15.75" customHeight="1">
      <c r="A19" s="9"/>
      <c r="B19" s="8"/>
      <c r="C19" s="16"/>
      <c r="D19" s="33">
        <v>53.3</v>
      </c>
      <c r="E19" s="33">
        <v>13.3</v>
      </c>
      <c r="F19" s="33">
        <v>6.7</v>
      </c>
      <c r="G19" s="33">
        <v>26.7</v>
      </c>
      <c r="H19" s="33"/>
    </row>
    <row r="20" spans="1:8" ht="15.75" customHeight="1">
      <c r="A20" s="9"/>
      <c r="B20" s="6" t="s">
        <v>8</v>
      </c>
      <c r="C20" s="28">
        <v>50</v>
      </c>
      <c r="D20" s="29">
        <v>20</v>
      </c>
      <c r="E20" s="29">
        <v>10</v>
      </c>
      <c r="F20" s="29">
        <v>3</v>
      </c>
      <c r="G20" s="29">
        <v>13</v>
      </c>
      <c r="H20" s="29">
        <v>4</v>
      </c>
    </row>
    <row r="21" spans="1:8" ht="15.75" customHeight="1">
      <c r="A21" s="9"/>
      <c r="B21" s="8"/>
      <c r="C21" s="16"/>
      <c r="D21" s="33">
        <v>40</v>
      </c>
      <c r="E21" s="33">
        <v>20</v>
      </c>
      <c r="F21" s="33">
        <v>6</v>
      </c>
      <c r="G21" s="33">
        <v>26</v>
      </c>
      <c r="H21" s="33">
        <v>8</v>
      </c>
    </row>
    <row r="22" spans="1:8" ht="15.75" customHeight="1">
      <c r="A22" s="9"/>
      <c r="B22" s="6" t="s">
        <v>9</v>
      </c>
      <c r="C22" s="28">
        <v>62</v>
      </c>
      <c r="D22" s="29">
        <v>19</v>
      </c>
      <c r="E22" s="29">
        <v>13</v>
      </c>
      <c r="F22" s="29">
        <v>13</v>
      </c>
      <c r="G22" s="29">
        <v>13</v>
      </c>
      <c r="H22" s="29">
        <v>4</v>
      </c>
    </row>
    <row r="23" spans="1:8" ht="15.75" customHeight="1" thickBot="1">
      <c r="A23" s="10"/>
      <c r="B23" s="11"/>
      <c r="C23" s="17"/>
      <c r="D23" s="34">
        <v>30.5</v>
      </c>
      <c r="E23" s="34">
        <v>21</v>
      </c>
      <c r="F23" s="34">
        <v>21</v>
      </c>
      <c r="G23" s="34">
        <v>21</v>
      </c>
      <c r="H23" s="34">
        <v>6.5</v>
      </c>
    </row>
    <row r="24" spans="1:8" ht="15.75" customHeight="1" thickTop="1">
      <c r="A24" s="12"/>
      <c r="B24" s="13" t="s">
        <v>10</v>
      </c>
      <c r="C24" s="26">
        <v>25</v>
      </c>
      <c r="D24" s="27">
        <v>2</v>
      </c>
      <c r="E24" s="27">
        <v>7</v>
      </c>
      <c r="F24" s="27">
        <v>3</v>
      </c>
      <c r="G24" s="27">
        <v>9</v>
      </c>
      <c r="H24" s="27">
        <v>4</v>
      </c>
    </row>
    <row r="25" spans="1:8" ht="15.75" customHeight="1">
      <c r="A25" s="7" t="s">
        <v>51</v>
      </c>
      <c r="B25" s="8"/>
      <c r="C25" s="16"/>
      <c r="D25" s="33">
        <v>8</v>
      </c>
      <c r="E25" s="33">
        <v>28</v>
      </c>
      <c r="F25" s="33">
        <v>12</v>
      </c>
      <c r="G25" s="33">
        <v>36</v>
      </c>
      <c r="H25" s="33">
        <v>16</v>
      </c>
    </row>
    <row r="26" spans="1:8" ht="15.75" customHeight="1">
      <c r="A26" s="9"/>
      <c r="B26" s="6" t="s">
        <v>11</v>
      </c>
      <c r="C26" s="28">
        <v>129</v>
      </c>
      <c r="D26" s="29">
        <v>29</v>
      </c>
      <c r="E26" s="29">
        <v>13</v>
      </c>
      <c r="F26" s="29">
        <v>40</v>
      </c>
      <c r="G26" s="29">
        <v>37</v>
      </c>
      <c r="H26" s="29">
        <v>10</v>
      </c>
    </row>
    <row r="27" spans="1:8" ht="15.75" customHeight="1">
      <c r="A27" s="9"/>
      <c r="B27" s="8"/>
      <c r="C27" s="16"/>
      <c r="D27" s="33">
        <v>22.5</v>
      </c>
      <c r="E27" s="33">
        <v>10.1</v>
      </c>
      <c r="F27" s="33">
        <v>30.9</v>
      </c>
      <c r="G27" s="33">
        <v>28.7</v>
      </c>
      <c r="H27" s="33">
        <v>7.8</v>
      </c>
    </row>
    <row r="28" spans="1:8" ht="15.75" customHeight="1">
      <c r="A28" s="9"/>
      <c r="B28" s="6" t="s">
        <v>12</v>
      </c>
      <c r="C28" s="28">
        <v>76</v>
      </c>
      <c r="D28" s="29">
        <v>17</v>
      </c>
      <c r="E28" s="29">
        <v>19</v>
      </c>
      <c r="F28" s="29">
        <v>13</v>
      </c>
      <c r="G28" s="29">
        <v>21</v>
      </c>
      <c r="H28" s="29">
        <v>6</v>
      </c>
    </row>
    <row r="29" spans="1:8" ht="15.75" customHeight="1">
      <c r="A29" s="9"/>
      <c r="B29" s="8"/>
      <c r="C29" s="16"/>
      <c r="D29" s="33">
        <v>22.4</v>
      </c>
      <c r="E29" s="33">
        <v>25</v>
      </c>
      <c r="F29" s="33">
        <v>17.1</v>
      </c>
      <c r="G29" s="33">
        <v>27.6</v>
      </c>
      <c r="H29" s="33">
        <v>7.9</v>
      </c>
    </row>
    <row r="30" spans="1:8" ht="15.75" customHeight="1">
      <c r="A30" s="9"/>
      <c r="B30" s="6" t="s">
        <v>13</v>
      </c>
      <c r="C30" s="28">
        <v>70</v>
      </c>
      <c r="D30" s="29">
        <v>18</v>
      </c>
      <c r="E30" s="29">
        <v>14</v>
      </c>
      <c r="F30" s="29">
        <v>18</v>
      </c>
      <c r="G30" s="29">
        <v>20</v>
      </c>
      <c r="H30" s="29"/>
    </row>
    <row r="31" spans="1:8" ht="15.75" customHeight="1">
      <c r="A31" s="9"/>
      <c r="B31" s="8"/>
      <c r="C31" s="16"/>
      <c r="D31" s="33">
        <v>25.7</v>
      </c>
      <c r="E31" s="33">
        <v>20</v>
      </c>
      <c r="F31" s="33">
        <v>25.7</v>
      </c>
      <c r="G31" s="33">
        <v>28.6</v>
      </c>
      <c r="H31" s="33"/>
    </row>
    <row r="32" spans="1:8" ht="15.75" customHeight="1">
      <c r="A32" s="9"/>
      <c r="B32" s="6" t="s">
        <v>14</v>
      </c>
      <c r="C32" s="28">
        <v>56</v>
      </c>
      <c r="D32" s="29">
        <v>10</v>
      </c>
      <c r="E32" s="29">
        <v>20</v>
      </c>
      <c r="F32" s="29">
        <v>13</v>
      </c>
      <c r="G32" s="29">
        <v>11</v>
      </c>
      <c r="H32" s="29">
        <v>2</v>
      </c>
    </row>
    <row r="33" spans="1:8" ht="15.75" customHeight="1">
      <c r="A33" s="9"/>
      <c r="B33" s="8"/>
      <c r="C33" s="16"/>
      <c r="D33" s="33">
        <v>17.9</v>
      </c>
      <c r="E33" s="33">
        <v>35.7</v>
      </c>
      <c r="F33" s="33">
        <v>23.2</v>
      </c>
      <c r="G33" s="33">
        <v>19.6</v>
      </c>
      <c r="H33" s="33">
        <v>3.6</v>
      </c>
    </row>
    <row r="34" spans="1:8" ht="15.75" customHeight="1">
      <c r="A34" s="9"/>
      <c r="B34" s="6" t="s">
        <v>15</v>
      </c>
      <c r="C34" s="28">
        <v>62</v>
      </c>
      <c r="D34" s="29">
        <v>25</v>
      </c>
      <c r="E34" s="29">
        <v>9</v>
      </c>
      <c r="F34" s="29">
        <v>12</v>
      </c>
      <c r="G34" s="29">
        <v>16</v>
      </c>
      <c r="H34" s="29"/>
    </row>
    <row r="35" spans="1:8" ht="15.75" customHeight="1">
      <c r="A35" s="9"/>
      <c r="B35" s="8"/>
      <c r="C35" s="16"/>
      <c r="D35" s="33">
        <v>40.3</v>
      </c>
      <c r="E35" s="33">
        <v>14.5</v>
      </c>
      <c r="F35" s="33">
        <v>19.4</v>
      </c>
      <c r="G35" s="33">
        <v>25.8</v>
      </c>
      <c r="H35" s="33"/>
    </row>
    <row r="36" spans="1:8" ht="15.75" customHeight="1">
      <c r="A36" s="9"/>
      <c r="B36" s="6" t="s">
        <v>16</v>
      </c>
      <c r="C36" s="28">
        <v>45</v>
      </c>
      <c r="D36" s="29">
        <v>22</v>
      </c>
      <c r="E36" s="29">
        <v>9</v>
      </c>
      <c r="F36" s="29">
        <v>4</v>
      </c>
      <c r="G36" s="29">
        <v>5</v>
      </c>
      <c r="H36" s="29">
        <v>5</v>
      </c>
    </row>
    <row r="37" spans="1:8" ht="15.75" customHeight="1" thickBot="1">
      <c r="A37" s="10"/>
      <c r="B37" s="11"/>
      <c r="C37" s="18"/>
      <c r="D37" s="35">
        <v>48.9</v>
      </c>
      <c r="E37" s="35">
        <v>20</v>
      </c>
      <c r="F37" s="35">
        <v>8.9</v>
      </c>
      <c r="G37" s="35">
        <v>11.1</v>
      </c>
      <c r="H37" s="35">
        <v>11.1</v>
      </c>
    </row>
    <row r="38" spans="1:8" ht="15.75" customHeight="1" thickTop="1">
      <c r="A38" s="12"/>
      <c r="B38" s="13" t="s">
        <v>65</v>
      </c>
      <c r="C38" s="26">
        <v>96</v>
      </c>
      <c r="D38" s="27">
        <v>34</v>
      </c>
      <c r="E38" s="27">
        <v>18</v>
      </c>
      <c r="F38" s="27">
        <v>17</v>
      </c>
      <c r="G38" s="27">
        <v>17</v>
      </c>
      <c r="H38" s="27">
        <v>10</v>
      </c>
    </row>
    <row r="39" spans="1:8" ht="15.75" customHeight="1">
      <c r="A39" s="5" t="s">
        <v>0</v>
      </c>
      <c r="B39" s="8"/>
      <c r="C39" s="16"/>
      <c r="D39" s="33">
        <v>35.4</v>
      </c>
      <c r="E39" s="33">
        <v>18.8</v>
      </c>
      <c r="F39" s="33">
        <v>17.7</v>
      </c>
      <c r="G39" s="33">
        <v>17.7</v>
      </c>
      <c r="H39" s="33">
        <v>10.4</v>
      </c>
    </row>
    <row r="40" spans="1:8" ht="15.75" customHeight="1">
      <c r="A40" s="9"/>
      <c r="B40" s="6" t="s">
        <v>63</v>
      </c>
      <c r="C40" s="28">
        <v>354</v>
      </c>
      <c r="D40" s="29">
        <v>84</v>
      </c>
      <c r="E40" s="29">
        <v>72</v>
      </c>
      <c r="F40" s="29">
        <v>84</v>
      </c>
      <c r="G40" s="29">
        <v>98</v>
      </c>
      <c r="H40" s="29">
        <v>16</v>
      </c>
    </row>
    <row r="41" spans="1:8" ht="15.75" customHeight="1">
      <c r="A41" s="9"/>
      <c r="B41" s="8"/>
      <c r="C41" s="16"/>
      <c r="D41" s="33">
        <v>23.7</v>
      </c>
      <c r="E41" s="33">
        <v>20.3</v>
      </c>
      <c r="F41" s="33">
        <v>23.7</v>
      </c>
      <c r="G41" s="33">
        <v>27.8</v>
      </c>
      <c r="H41" s="33">
        <v>4.5</v>
      </c>
    </row>
    <row r="42" spans="1:8" ht="15.75" customHeight="1">
      <c r="A42" s="9"/>
      <c r="B42" s="6" t="s">
        <v>64</v>
      </c>
      <c r="C42" s="30">
        <v>13</v>
      </c>
      <c r="D42" s="31">
        <v>5</v>
      </c>
      <c r="E42" s="31">
        <v>1</v>
      </c>
      <c r="F42" s="31">
        <v>2</v>
      </c>
      <c r="G42" s="31">
        <v>4</v>
      </c>
      <c r="H42" s="31">
        <v>1</v>
      </c>
    </row>
    <row r="43" spans="1:8" ht="15.75" customHeight="1">
      <c r="A43" s="14"/>
      <c r="B43" s="15"/>
      <c r="C43" s="16"/>
      <c r="D43" s="33">
        <v>38.4</v>
      </c>
      <c r="E43" s="33">
        <v>7.7</v>
      </c>
      <c r="F43" s="33">
        <v>15.4</v>
      </c>
      <c r="G43" s="33">
        <v>30.8</v>
      </c>
      <c r="H43" s="33">
        <v>7.7</v>
      </c>
    </row>
  </sheetData>
  <mergeCells count="2">
    <mergeCell ref="A3:B5"/>
    <mergeCell ref="A6:B7"/>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codeName="Sheet5">
    <tabColor indexed="45"/>
  </sheetPr>
  <dimension ref="A1:J43"/>
  <sheetViews>
    <sheetView showGridLines="0" zoomScaleSheetLayoutView="100" workbookViewId="0" topLeftCell="A1">
      <selection activeCell="A3" sqref="A3:B5"/>
    </sheetView>
  </sheetViews>
  <sheetFormatPr defaultColWidth="9.00390625" defaultRowHeight="13.5"/>
  <cols>
    <col min="1" max="1" width="8.625" style="3" customWidth="1"/>
    <col min="2" max="2" width="12.125" style="0" customWidth="1"/>
    <col min="3" max="3" width="11.125" style="0" customWidth="1"/>
    <col min="4" max="10" width="8.25390625" style="0" customWidth="1"/>
  </cols>
  <sheetData>
    <row r="1" spans="9:10" ht="15" customHeight="1">
      <c r="I1" s="194" t="s">
        <v>59</v>
      </c>
      <c r="J1" s="194"/>
    </row>
    <row r="2" ht="13.5"/>
    <row r="3" spans="1:10" ht="7.5" customHeight="1">
      <c r="A3" s="176"/>
      <c r="B3" s="177"/>
      <c r="C3" s="19"/>
      <c r="D3" s="19"/>
      <c r="E3" s="19"/>
      <c r="F3" s="19"/>
      <c r="G3" s="19"/>
      <c r="H3" s="19"/>
      <c r="I3" s="19"/>
      <c r="J3" s="19"/>
    </row>
    <row r="4" spans="1:10" ht="125.25" customHeight="1">
      <c r="A4" s="178"/>
      <c r="B4" s="179"/>
      <c r="C4" s="111" t="s">
        <v>113</v>
      </c>
      <c r="D4" s="111" t="s">
        <v>28</v>
      </c>
      <c r="E4" s="111" t="s">
        <v>29</v>
      </c>
      <c r="F4" s="111" t="s">
        <v>30</v>
      </c>
      <c r="G4" s="111" t="s">
        <v>31</v>
      </c>
      <c r="H4" s="111" t="s">
        <v>32</v>
      </c>
      <c r="I4" s="111" t="s">
        <v>33</v>
      </c>
      <c r="J4" s="111" t="s">
        <v>27</v>
      </c>
    </row>
    <row r="5" spans="1:10" ht="7.5" customHeight="1">
      <c r="A5" s="180"/>
      <c r="B5" s="181"/>
      <c r="C5" s="153"/>
      <c r="D5" s="153"/>
      <c r="E5" s="153"/>
      <c r="F5" s="153"/>
      <c r="G5" s="153"/>
      <c r="H5" s="153"/>
      <c r="I5" s="153"/>
      <c r="J5" s="153"/>
    </row>
    <row r="6" spans="1:10" ht="16.5" customHeight="1">
      <c r="A6" s="172" t="s">
        <v>17</v>
      </c>
      <c r="B6" s="173"/>
      <c r="C6" s="142">
        <v>214</v>
      </c>
      <c r="D6" s="143">
        <v>176</v>
      </c>
      <c r="E6" s="143">
        <v>43</v>
      </c>
      <c r="F6" s="143">
        <v>84</v>
      </c>
      <c r="G6" s="143">
        <v>40</v>
      </c>
      <c r="H6" s="143">
        <v>41</v>
      </c>
      <c r="I6" s="143">
        <v>113</v>
      </c>
      <c r="J6" s="143">
        <v>11</v>
      </c>
    </row>
    <row r="7" spans="1:10" ht="16.5" customHeight="1" thickBot="1">
      <c r="A7" s="174"/>
      <c r="B7" s="175"/>
      <c r="C7" s="24"/>
      <c r="D7" s="32">
        <v>82.2</v>
      </c>
      <c r="E7" s="32">
        <v>20.1</v>
      </c>
      <c r="F7" s="32">
        <v>39.3</v>
      </c>
      <c r="G7" s="32">
        <v>18.7</v>
      </c>
      <c r="H7" s="32">
        <v>19.2</v>
      </c>
      <c r="I7" s="32">
        <v>52.8</v>
      </c>
      <c r="J7" s="32">
        <v>5.1</v>
      </c>
    </row>
    <row r="8" spans="1:10" ht="16.5" customHeight="1" thickTop="1">
      <c r="A8" s="5"/>
      <c r="B8" s="6" t="s">
        <v>2</v>
      </c>
      <c r="C8" s="26">
        <v>21</v>
      </c>
      <c r="D8" s="27">
        <v>17</v>
      </c>
      <c r="E8" s="27">
        <v>1</v>
      </c>
      <c r="F8" s="27">
        <v>7</v>
      </c>
      <c r="G8" s="27">
        <v>2</v>
      </c>
      <c r="H8" s="27">
        <v>4</v>
      </c>
      <c r="I8" s="27">
        <v>13</v>
      </c>
      <c r="J8" s="27"/>
    </row>
    <row r="9" spans="1:10" ht="16.5" customHeight="1">
      <c r="A9" s="7" t="s">
        <v>50</v>
      </c>
      <c r="B9" s="8"/>
      <c r="C9" s="16"/>
      <c r="D9" s="33">
        <v>81</v>
      </c>
      <c r="E9" s="33">
        <v>4.8</v>
      </c>
      <c r="F9" s="33">
        <v>33.3</v>
      </c>
      <c r="G9" s="33">
        <v>9.5</v>
      </c>
      <c r="H9" s="33">
        <v>19</v>
      </c>
      <c r="I9" s="33">
        <v>61.9</v>
      </c>
      <c r="J9" s="33"/>
    </row>
    <row r="10" spans="1:10" ht="16.5" customHeight="1">
      <c r="A10" s="9"/>
      <c r="B10" s="6" t="s">
        <v>3</v>
      </c>
      <c r="C10" s="28">
        <v>50</v>
      </c>
      <c r="D10" s="29">
        <v>44</v>
      </c>
      <c r="E10" s="29">
        <v>16</v>
      </c>
      <c r="F10" s="29">
        <v>10</v>
      </c>
      <c r="G10" s="29">
        <v>13</v>
      </c>
      <c r="H10" s="29">
        <v>9</v>
      </c>
      <c r="I10" s="29">
        <v>26</v>
      </c>
      <c r="J10" s="29">
        <v>2</v>
      </c>
    </row>
    <row r="11" spans="1:10" ht="16.5" customHeight="1">
      <c r="A11" s="9"/>
      <c r="B11" s="8"/>
      <c r="C11" s="16"/>
      <c r="D11" s="33">
        <v>88</v>
      </c>
      <c r="E11" s="33">
        <v>32</v>
      </c>
      <c r="F11" s="33">
        <v>20</v>
      </c>
      <c r="G11" s="33">
        <v>26</v>
      </c>
      <c r="H11" s="33">
        <v>18</v>
      </c>
      <c r="I11" s="33">
        <v>52</v>
      </c>
      <c r="J11" s="33">
        <v>4</v>
      </c>
    </row>
    <row r="12" spans="1:10" ht="16.5" customHeight="1">
      <c r="A12" s="9"/>
      <c r="B12" s="6" t="s">
        <v>4</v>
      </c>
      <c r="C12" s="28">
        <v>47</v>
      </c>
      <c r="D12" s="29">
        <v>40</v>
      </c>
      <c r="E12" s="29">
        <v>10</v>
      </c>
      <c r="F12" s="29">
        <v>18</v>
      </c>
      <c r="G12" s="29">
        <v>11</v>
      </c>
      <c r="H12" s="29">
        <v>6</v>
      </c>
      <c r="I12" s="29">
        <v>23</v>
      </c>
      <c r="J12" s="29">
        <v>2</v>
      </c>
    </row>
    <row r="13" spans="1:10" ht="16.5" customHeight="1">
      <c r="A13" s="9"/>
      <c r="B13" s="8"/>
      <c r="C13" s="16"/>
      <c r="D13" s="33">
        <v>85.1</v>
      </c>
      <c r="E13" s="33">
        <v>21.3</v>
      </c>
      <c r="F13" s="33">
        <v>38.3</v>
      </c>
      <c r="G13" s="33">
        <v>23.4</v>
      </c>
      <c r="H13" s="33">
        <v>12.8</v>
      </c>
      <c r="I13" s="33">
        <v>48.9</v>
      </c>
      <c r="J13" s="33">
        <v>4.3</v>
      </c>
    </row>
    <row r="14" spans="1:10" ht="16.5" customHeight="1">
      <c r="A14" s="9"/>
      <c r="B14" s="6" t="s">
        <v>5</v>
      </c>
      <c r="C14" s="28">
        <v>15</v>
      </c>
      <c r="D14" s="29">
        <v>11</v>
      </c>
      <c r="E14" s="29">
        <v>4</v>
      </c>
      <c r="F14" s="29">
        <v>9</v>
      </c>
      <c r="G14" s="29">
        <v>3</v>
      </c>
      <c r="H14" s="29">
        <v>3</v>
      </c>
      <c r="I14" s="29">
        <v>10</v>
      </c>
      <c r="J14" s="29">
        <v>1</v>
      </c>
    </row>
    <row r="15" spans="1:10" ht="16.5" customHeight="1">
      <c r="A15" s="9"/>
      <c r="B15" s="8"/>
      <c r="C15" s="16"/>
      <c r="D15" s="33">
        <v>73.3</v>
      </c>
      <c r="E15" s="33">
        <v>26.7</v>
      </c>
      <c r="F15" s="33">
        <v>60</v>
      </c>
      <c r="G15" s="33">
        <v>20</v>
      </c>
      <c r="H15" s="33">
        <v>20</v>
      </c>
      <c r="I15" s="33">
        <v>66.7</v>
      </c>
      <c r="J15" s="33">
        <v>6.7</v>
      </c>
    </row>
    <row r="16" spans="1:10" ht="16.5" customHeight="1">
      <c r="A16" s="9"/>
      <c r="B16" s="6" t="s">
        <v>6</v>
      </c>
      <c r="C16" s="28">
        <v>9</v>
      </c>
      <c r="D16" s="29">
        <v>6</v>
      </c>
      <c r="E16" s="29">
        <v>3</v>
      </c>
      <c r="F16" s="29">
        <v>2</v>
      </c>
      <c r="G16" s="29">
        <v>4</v>
      </c>
      <c r="H16" s="29">
        <v>3</v>
      </c>
      <c r="I16" s="29">
        <v>6</v>
      </c>
      <c r="J16" s="29"/>
    </row>
    <row r="17" spans="1:10" ht="16.5" customHeight="1">
      <c r="A17" s="9"/>
      <c r="B17" s="8"/>
      <c r="C17" s="16"/>
      <c r="D17" s="33">
        <v>66.7</v>
      </c>
      <c r="E17" s="33">
        <v>33.3</v>
      </c>
      <c r="F17" s="33">
        <v>22.2</v>
      </c>
      <c r="G17" s="33">
        <v>44.4</v>
      </c>
      <c r="H17" s="33">
        <v>33.3</v>
      </c>
      <c r="I17" s="33">
        <v>66.7</v>
      </c>
      <c r="J17" s="33"/>
    </row>
    <row r="18" spans="1:10" ht="16.5" customHeight="1">
      <c r="A18" s="9"/>
      <c r="B18" s="6" t="s">
        <v>7</v>
      </c>
      <c r="C18" s="28">
        <v>10</v>
      </c>
      <c r="D18" s="29">
        <v>8</v>
      </c>
      <c r="E18" s="29">
        <v>2</v>
      </c>
      <c r="F18" s="29">
        <v>3</v>
      </c>
      <c r="G18" s="29"/>
      <c r="H18" s="29">
        <v>1</v>
      </c>
      <c r="I18" s="29">
        <v>5</v>
      </c>
      <c r="J18" s="29"/>
    </row>
    <row r="19" spans="1:10" ht="16.5" customHeight="1">
      <c r="A19" s="9"/>
      <c r="B19" s="8"/>
      <c r="C19" s="16"/>
      <c r="D19" s="33">
        <v>80</v>
      </c>
      <c r="E19" s="33">
        <v>20</v>
      </c>
      <c r="F19" s="33">
        <v>30</v>
      </c>
      <c r="G19" s="33"/>
      <c r="H19" s="33">
        <v>10</v>
      </c>
      <c r="I19" s="33">
        <v>50</v>
      </c>
      <c r="J19" s="33"/>
    </row>
    <row r="20" spans="1:10" ht="16.5" customHeight="1">
      <c r="A20" s="9"/>
      <c r="B20" s="6" t="s">
        <v>8</v>
      </c>
      <c r="C20" s="28">
        <v>30</v>
      </c>
      <c r="D20" s="29">
        <v>23</v>
      </c>
      <c r="E20" s="29">
        <v>4</v>
      </c>
      <c r="F20" s="29">
        <v>17</v>
      </c>
      <c r="G20" s="29">
        <v>5</v>
      </c>
      <c r="H20" s="29">
        <v>6</v>
      </c>
      <c r="I20" s="29">
        <v>16</v>
      </c>
      <c r="J20" s="29">
        <v>4</v>
      </c>
    </row>
    <row r="21" spans="1:10" ht="16.5" customHeight="1">
      <c r="A21" s="9"/>
      <c r="B21" s="8"/>
      <c r="C21" s="16"/>
      <c r="D21" s="33">
        <v>76.7</v>
      </c>
      <c r="E21" s="33">
        <v>13.3</v>
      </c>
      <c r="F21" s="33">
        <v>56.7</v>
      </c>
      <c r="G21" s="33">
        <v>16.7</v>
      </c>
      <c r="H21" s="33">
        <v>20</v>
      </c>
      <c r="I21" s="33">
        <v>53.3</v>
      </c>
      <c r="J21" s="33">
        <v>13.3</v>
      </c>
    </row>
    <row r="22" spans="1:10" ht="16.5" customHeight="1">
      <c r="A22" s="9"/>
      <c r="B22" s="6" t="s">
        <v>9</v>
      </c>
      <c r="C22" s="28">
        <v>32</v>
      </c>
      <c r="D22" s="29">
        <v>27</v>
      </c>
      <c r="E22" s="29">
        <v>3</v>
      </c>
      <c r="F22" s="29">
        <v>18</v>
      </c>
      <c r="G22" s="29">
        <v>2</v>
      </c>
      <c r="H22" s="29">
        <v>9</v>
      </c>
      <c r="I22" s="29">
        <v>14</v>
      </c>
      <c r="J22" s="29">
        <v>2</v>
      </c>
    </row>
    <row r="23" spans="1:10" ht="16.5" customHeight="1" thickBot="1">
      <c r="A23" s="10"/>
      <c r="B23" s="11"/>
      <c r="C23" s="17"/>
      <c r="D23" s="34">
        <v>84.4</v>
      </c>
      <c r="E23" s="34">
        <v>9.4</v>
      </c>
      <c r="F23" s="34">
        <v>56.3</v>
      </c>
      <c r="G23" s="34">
        <v>6.3</v>
      </c>
      <c r="H23" s="34">
        <v>28.1</v>
      </c>
      <c r="I23" s="34">
        <v>43.8</v>
      </c>
      <c r="J23" s="34">
        <v>6.3</v>
      </c>
    </row>
    <row r="24" spans="1:10" ht="16.5" customHeight="1" thickTop="1">
      <c r="A24" s="12"/>
      <c r="B24" s="13" t="s">
        <v>10</v>
      </c>
      <c r="C24" s="26">
        <v>9</v>
      </c>
      <c r="D24" s="27">
        <v>6</v>
      </c>
      <c r="E24" s="27">
        <v>3</v>
      </c>
      <c r="F24" s="27">
        <v>5</v>
      </c>
      <c r="G24" s="27">
        <v>1</v>
      </c>
      <c r="H24" s="27">
        <v>3</v>
      </c>
      <c r="I24" s="27">
        <v>5</v>
      </c>
      <c r="J24" s="27">
        <v>1</v>
      </c>
    </row>
    <row r="25" spans="1:10" ht="16.5" customHeight="1">
      <c r="A25" s="7" t="s">
        <v>51</v>
      </c>
      <c r="B25" s="8"/>
      <c r="C25" s="16"/>
      <c r="D25" s="33">
        <v>66.7</v>
      </c>
      <c r="E25" s="33">
        <v>33.3</v>
      </c>
      <c r="F25" s="33">
        <v>55.6</v>
      </c>
      <c r="G25" s="33">
        <v>11.1</v>
      </c>
      <c r="H25" s="33">
        <v>33.3</v>
      </c>
      <c r="I25" s="33">
        <v>55.6</v>
      </c>
      <c r="J25" s="33">
        <v>11.1</v>
      </c>
    </row>
    <row r="26" spans="1:10" ht="16.5" customHeight="1">
      <c r="A26" s="9"/>
      <c r="B26" s="6" t="s">
        <v>11</v>
      </c>
      <c r="C26" s="28">
        <v>42</v>
      </c>
      <c r="D26" s="29">
        <v>35</v>
      </c>
      <c r="E26" s="29">
        <v>4</v>
      </c>
      <c r="F26" s="29">
        <v>14</v>
      </c>
      <c r="G26" s="29">
        <v>8</v>
      </c>
      <c r="H26" s="29">
        <v>5</v>
      </c>
      <c r="I26" s="29">
        <v>17</v>
      </c>
      <c r="J26" s="29">
        <v>1</v>
      </c>
    </row>
    <row r="27" spans="1:10" ht="16.5" customHeight="1">
      <c r="A27" s="9"/>
      <c r="B27" s="8"/>
      <c r="C27" s="16"/>
      <c r="D27" s="33">
        <v>83.3</v>
      </c>
      <c r="E27" s="33">
        <v>9.5</v>
      </c>
      <c r="F27" s="33">
        <v>33.3</v>
      </c>
      <c r="G27" s="33">
        <v>19</v>
      </c>
      <c r="H27" s="33">
        <v>11.9</v>
      </c>
      <c r="I27" s="33">
        <v>40.5</v>
      </c>
      <c r="J27" s="33">
        <v>2.4</v>
      </c>
    </row>
    <row r="28" spans="1:10" ht="16.5" customHeight="1">
      <c r="A28" s="9"/>
      <c r="B28" s="6" t="s">
        <v>12</v>
      </c>
      <c r="C28" s="28">
        <v>36</v>
      </c>
      <c r="D28" s="29">
        <v>30</v>
      </c>
      <c r="E28" s="29">
        <v>7</v>
      </c>
      <c r="F28" s="29">
        <v>9</v>
      </c>
      <c r="G28" s="29">
        <v>6</v>
      </c>
      <c r="H28" s="29">
        <v>7</v>
      </c>
      <c r="I28" s="29">
        <v>16</v>
      </c>
      <c r="J28" s="29">
        <v>4</v>
      </c>
    </row>
    <row r="29" spans="1:10" ht="16.5" customHeight="1">
      <c r="A29" s="9"/>
      <c r="B29" s="8"/>
      <c r="C29" s="16"/>
      <c r="D29" s="33">
        <v>83.3</v>
      </c>
      <c r="E29" s="33">
        <v>19.4</v>
      </c>
      <c r="F29" s="33">
        <v>25</v>
      </c>
      <c r="G29" s="33">
        <v>16.7</v>
      </c>
      <c r="H29" s="33">
        <v>19.4</v>
      </c>
      <c r="I29" s="33">
        <v>44.4</v>
      </c>
      <c r="J29" s="33">
        <v>11.1</v>
      </c>
    </row>
    <row r="30" spans="1:10" ht="16.5" customHeight="1">
      <c r="A30" s="9"/>
      <c r="B30" s="6" t="s">
        <v>13</v>
      </c>
      <c r="C30" s="28">
        <v>32</v>
      </c>
      <c r="D30" s="29">
        <v>28</v>
      </c>
      <c r="E30" s="29">
        <v>8</v>
      </c>
      <c r="F30" s="29">
        <v>17</v>
      </c>
      <c r="G30" s="29">
        <v>4</v>
      </c>
      <c r="H30" s="29">
        <v>7</v>
      </c>
      <c r="I30" s="29">
        <v>18</v>
      </c>
      <c r="J30" s="29">
        <v>2</v>
      </c>
    </row>
    <row r="31" spans="1:10" ht="16.5" customHeight="1">
      <c r="A31" s="9"/>
      <c r="B31" s="8"/>
      <c r="C31" s="16"/>
      <c r="D31" s="33">
        <v>87.5</v>
      </c>
      <c r="E31" s="33">
        <v>25</v>
      </c>
      <c r="F31" s="33">
        <v>53.1</v>
      </c>
      <c r="G31" s="33">
        <v>12.5</v>
      </c>
      <c r="H31" s="33">
        <v>21.9</v>
      </c>
      <c r="I31" s="33">
        <v>56.3</v>
      </c>
      <c r="J31" s="33">
        <v>6.3</v>
      </c>
    </row>
    <row r="32" spans="1:10" ht="16.5" customHeight="1">
      <c r="A32" s="9"/>
      <c r="B32" s="6" t="s">
        <v>14</v>
      </c>
      <c r="C32" s="28">
        <v>30</v>
      </c>
      <c r="D32" s="29">
        <v>25</v>
      </c>
      <c r="E32" s="29">
        <v>9</v>
      </c>
      <c r="F32" s="29">
        <v>11</v>
      </c>
      <c r="G32" s="29">
        <v>5</v>
      </c>
      <c r="H32" s="29">
        <v>6</v>
      </c>
      <c r="I32" s="29">
        <v>19</v>
      </c>
      <c r="J32" s="29">
        <v>1</v>
      </c>
    </row>
    <row r="33" spans="1:10" ht="16.5" customHeight="1">
      <c r="A33" s="9"/>
      <c r="B33" s="8"/>
      <c r="C33" s="16"/>
      <c r="D33" s="33">
        <v>83.3</v>
      </c>
      <c r="E33" s="33">
        <v>30</v>
      </c>
      <c r="F33" s="33">
        <v>36.7</v>
      </c>
      <c r="G33" s="33">
        <v>16.7</v>
      </c>
      <c r="H33" s="33">
        <v>20</v>
      </c>
      <c r="I33" s="33">
        <v>63.3</v>
      </c>
      <c r="J33" s="33">
        <v>3.3</v>
      </c>
    </row>
    <row r="34" spans="1:10" ht="16.5" customHeight="1">
      <c r="A34" s="9"/>
      <c r="B34" s="6" t="s">
        <v>15</v>
      </c>
      <c r="C34" s="28">
        <v>34</v>
      </c>
      <c r="D34" s="29">
        <v>25</v>
      </c>
      <c r="E34" s="29">
        <v>6</v>
      </c>
      <c r="F34" s="29">
        <v>18</v>
      </c>
      <c r="G34" s="29">
        <v>9</v>
      </c>
      <c r="H34" s="29">
        <v>10</v>
      </c>
      <c r="I34" s="29">
        <v>21</v>
      </c>
      <c r="J34" s="29">
        <v>1</v>
      </c>
    </row>
    <row r="35" spans="1:10" ht="16.5" customHeight="1">
      <c r="A35" s="9"/>
      <c r="B35" s="8"/>
      <c r="C35" s="16"/>
      <c r="D35" s="33">
        <v>73.5</v>
      </c>
      <c r="E35" s="33">
        <v>17.6</v>
      </c>
      <c r="F35" s="33">
        <v>52.9</v>
      </c>
      <c r="G35" s="33">
        <v>26.5</v>
      </c>
      <c r="H35" s="33">
        <v>29.4</v>
      </c>
      <c r="I35" s="33">
        <v>61.8</v>
      </c>
      <c r="J35" s="33">
        <v>2.9</v>
      </c>
    </row>
    <row r="36" spans="1:10" ht="16.5" customHeight="1">
      <c r="A36" s="9"/>
      <c r="B36" s="6" t="s">
        <v>16</v>
      </c>
      <c r="C36" s="28">
        <v>31</v>
      </c>
      <c r="D36" s="29">
        <v>27</v>
      </c>
      <c r="E36" s="29">
        <v>6</v>
      </c>
      <c r="F36" s="29">
        <v>10</v>
      </c>
      <c r="G36" s="29">
        <v>7</v>
      </c>
      <c r="H36" s="29">
        <v>3</v>
      </c>
      <c r="I36" s="29">
        <v>17</v>
      </c>
      <c r="J36" s="29">
        <v>1</v>
      </c>
    </row>
    <row r="37" spans="1:10" ht="16.5" customHeight="1" thickBot="1">
      <c r="A37" s="10"/>
      <c r="B37" s="11"/>
      <c r="C37" s="18"/>
      <c r="D37" s="35">
        <v>87.1</v>
      </c>
      <c r="E37" s="35">
        <v>19.4</v>
      </c>
      <c r="F37" s="35">
        <v>32.3</v>
      </c>
      <c r="G37" s="35">
        <v>22.6</v>
      </c>
      <c r="H37" s="35">
        <v>9.7</v>
      </c>
      <c r="I37" s="35">
        <v>54.8</v>
      </c>
      <c r="J37" s="35">
        <v>3.2</v>
      </c>
    </row>
    <row r="38" spans="1:10" ht="16.5" customHeight="1" thickTop="1">
      <c r="A38" s="12"/>
      <c r="B38" s="13" t="s">
        <v>65</v>
      </c>
      <c r="C38" s="26">
        <v>52</v>
      </c>
      <c r="D38" s="27">
        <v>42</v>
      </c>
      <c r="E38" s="27">
        <v>13</v>
      </c>
      <c r="F38" s="27">
        <v>16</v>
      </c>
      <c r="G38" s="27">
        <v>12</v>
      </c>
      <c r="H38" s="27">
        <v>9</v>
      </c>
      <c r="I38" s="27">
        <v>29</v>
      </c>
      <c r="J38" s="27">
        <v>1</v>
      </c>
    </row>
    <row r="39" spans="1:10" ht="16.5" customHeight="1">
      <c r="A39" s="5" t="s">
        <v>0</v>
      </c>
      <c r="B39" s="8"/>
      <c r="C39" s="16"/>
      <c r="D39" s="33">
        <v>80.8</v>
      </c>
      <c r="E39" s="33">
        <v>25</v>
      </c>
      <c r="F39" s="33">
        <v>30.8</v>
      </c>
      <c r="G39" s="33">
        <v>23.1</v>
      </c>
      <c r="H39" s="33">
        <v>17.3</v>
      </c>
      <c r="I39" s="33">
        <v>55.8</v>
      </c>
      <c r="J39" s="33">
        <v>1.9</v>
      </c>
    </row>
    <row r="40" spans="1:10" ht="16.5" customHeight="1">
      <c r="A40" s="9"/>
      <c r="B40" s="6" t="s">
        <v>63</v>
      </c>
      <c r="C40" s="28">
        <v>156</v>
      </c>
      <c r="D40" s="29">
        <v>131</v>
      </c>
      <c r="E40" s="29">
        <v>29</v>
      </c>
      <c r="F40" s="29">
        <v>65</v>
      </c>
      <c r="G40" s="29">
        <v>28</v>
      </c>
      <c r="H40" s="29">
        <v>31</v>
      </c>
      <c r="I40" s="29">
        <v>82</v>
      </c>
      <c r="J40" s="29">
        <v>10</v>
      </c>
    </row>
    <row r="41" spans="1:10" ht="16.5" customHeight="1">
      <c r="A41" s="9"/>
      <c r="B41" s="8"/>
      <c r="C41" s="16"/>
      <c r="D41" s="33">
        <v>84</v>
      </c>
      <c r="E41" s="33">
        <v>18.6</v>
      </c>
      <c r="F41" s="33">
        <v>41.7</v>
      </c>
      <c r="G41" s="33">
        <v>17.9</v>
      </c>
      <c r="H41" s="33">
        <v>19.9</v>
      </c>
      <c r="I41" s="33">
        <v>52.6</v>
      </c>
      <c r="J41" s="33">
        <v>6.4</v>
      </c>
    </row>
    <row r="42" spans="1:10" ht="16.5" customHeight="1">
      <c r="A42" s="9"/>
      <c r="B42" s="6" t="s">
        <v>64</v>
      </c>
      <c r="C42" s="30">
        <v>6</v>
      </c>
      <c r="D42" s="31">
        <v>3</v>
      </c>
      <c r="E42" s="31">
        <v>1</v>
      </c>
      <c r="F42" s="31">
        <v>3</v>
      </c>
      <c r="G42" s="31"/>
      <c r="H42" s="31">
        <v>1</v>
      </c>
      <c r="I42" s="31">
        <v>2</v>
      </c>
      <c r="J42" s="31"/>
    </row>
    <row r="43" spans="1:10" ht="16.5" customHeight="1">
      <c r="A43" s="14"/>
      <c r="B43" s="15"/>
      <c r="C43" s="16"/>
      <c r="D43" s="33">
        <v>50</v>
      </c>
      <c r="E43" s="33">
        <v>16.7</v>
      </c>
      <c r="F43" s="33">
        <v>50</v>
      </c>
      <c r="G43" s="33"/>
      <c r="H43" s="33">
        <v>16.7</v>
      </c>
      <c r="I43" s="33">
        <v>33.3</v>
      </c>
      <c r="J43" s="33"/>
    </row>
  </sheetData>
  <mergeCells count="3">
    <mergeCell ref="I1:J1"/>
    <mergeCell ref="A3:B5"/>
    <mergeCell ref="A6:B7"/>
  </mergeCells>
  <printOptions/>
  <pageMargins left="0.7874015748031497" right="0.63"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codeName="Sheet4">
    <tabColor indexed="45"/>
  </sheetPr>
  <dimension ref="A3:G43"/>
  <sheetViews>
    <sheetView showGridLines="0" zoomScaleSheetLayoutView="100" workbookViewId="0" topLeftCell="A1">
      <selection activeCell="E19" sqref="E19"/>
    </sheetView>
  </sheetViews>
  <sheetFormatPr defaultColWidth="9.00390625" defaultRowHeight="13.5"/>
  <cols>
    <col min="1" max="1" width="8.625" style="3" customWidth="1"/>
    <col min="2" max="2" width="12.125" style="0" customWidth="1"/>
    <col min="3" max="3" width="9.875" style="0" customWidth="1"/>
    <col min="4" max="7" width="9.625" style="0" customWidth="1"/>
  </cols>
  <sheetData>
    <row r="1" ht="13.5"/>
    <row r="2" ht="13.5"/>
    <row r="3" spans="1:7" ht="7.5" customHeight="1">
      <c r="A3" s="176"/>
      <c r="B3" s="177"/>
      <c r="C3" s="20"/>
      <c r="D3" s="20"/>
      <c r="E3" s="20"/>
      <c r="F3" s="20"/>
      <c r="G3" s="20"/>
    </row>
    <row r="4" spans="1:7" ht="131.25" customHeight="1">
      <c r="A4" s="178"/>
      <c r="B4" s="179"/>
      <c r="C4" s="111" t="s">
        <v>113</v>
      </c>
      <c r="D4" s="111" t="s">
        <v>34</v>
      </c>
      <c r="E4" s="111" t="s">
        <v>35</v>
      </c>
      <c r="F4" s="111" t="s">
        <v>60</v>
      </c>
      <c r="G4" s="111" t="s">
        <v>45</v>
      </c>
    </row>
    <row r="5" spans="1:7" ht="10.5" customHeight="1">
      <c r="A5" s="180"/>
      <c r="B5" s="181"/>
      <c r="C5" s="145"/>
      <c r="D5" s="145"/>
      <c r="E5" s="145"/>
      <c r="F5" s="145"/>
      <c r="G5" s="145"/>
    </row>
    <row r="6" spans="1:7" ht="15" customHeight="1">
      <c r="A6" s="172" t="s">
        <v>17</v>
      </c>
      <c r="B6" s="173"/>
      <c r="C6" s="142">
        <v>214</v>
      </c>
      <c r="D6" s="143">
        <v>174</v>
      </c>
      <c r="E6" s="143">
        <v>4</v>
      </c>
      <c r="F6" s="143">
        <v>27</v>
      </c>
      <c r="G6" s="143">
        <v>9</v>
      </c>
    </row>
    <row r="7" spans="1:7" ht="15" customHeight="1" thickBot="1">
      <c r="A7" s="174"/>
      <c r="B7" s="175"/>
      <c r="C7" s="24"/>
      <c r="D7" s="32">
        <v>81.3</v>
      </c>
      <c r="E7" s="32">
        <v>1.9</v>
      </c>
      <c r="F7" s="32">
        <v>12.6</v>
      </c>
      <c r="G7" s="32">
        <v>4.2</v>
      </c>
    </row>
    <row r="8" spans="1:7" ht="15" customHeight="1" thickTop="1">
      <c r="A8" s="5"/>
      <c r="B8" s="6" t="s">
        <v>2</v>
      </c>
      <c r="C8" s="26">
        <v>21</v>
      </c>
      <c r="D8" s="27">
        <v>14</v>
      </c>
      <c r="E8" s="27">
        <v>1</v>
      </c>
      <c r="F8" s="27">
        <v>4</v>
      </c>
      <c r="G8" s="27">
        <v>2</v>
      </c>
    </row>
    <row r="9" spans="1:7" ht="15" customHeight="1">
      <c r="A9" s="7" t="s">
        <v>50</v>
      </c>
      <c r="B9" s="8"/>
      <c r="C9" s="16"/>
      <c r="D9" s="33">
        <v>66.7</v>
      </c>
      <c r="E9" s="33">
        <v>4.8</v>
      </c>
      <c r="F9" s="33">
        <v>19</v>
      </c>
      <c r="G9" s="33">
        <v>9.5</v>
      </c>
    </row>
    <row r="10" spans="1:7" ht="15" customHeight="1">
      <c r="A10" s="9"/>
      <c r="B10" s="6" t="s">
        <v>3</v>
      </c>
      <c r="C10" s="28">
        <v>50</v>
      </c>
      <c r="D10" s="29">
        <v>38</v>
      </c>
      <c r="E10" s="29">
        <v>1</v>
      </c>
      <c r="F10" s="29">
        <v>8</v>
      </c>
      <c r="G10" s="29">
        <v>3</v>
      </c>
    </row>
    <row r="11" spans="1:7" ht="15" customHeight="1">
      <c r="A11" s="9"/>
      <c r="B11" s="8"/>
      <c r="C11" s="16"/>
      <c r="D11" s="33">
        <v>76</v>
      </c>
      <c r="E11" s="33">
        <v>2</v>
      </c>
      <c r="F11" s="33">
        <v>16</v>
      </c>
      <c r="G11" s="33">
        <v>6</v>
      </c>
    </row>
    <row r="12" spans="1:7" ht="15" customHeight="1">
      <c r="A12" s="9"/>
      <c r="B12" s="6" t="s">
        <v>4</v>
      </c>
      <c r="C12" s="28">
        <v>47</v>
      </c>
      <c r="D12" s="29">
        <v>39</v>
      </c>
      <c r="E12" s="29">
        <v>1</v>
      </c>
      <c r="F12" s="29">
        <v>4</v>
      </c>
      <c r="G12" s="29">
        <v>3</v>
      </c>
    </row>
    <row r="13" spans="1:7" ht="15" customHeight="1">
      <c r="A13" s="9"/>
      <c r="B13" s="8"/>
      <c r="C13" s="16"/>
      <c r="D13" s="33">
        <v>83</v>
      </c>
      <c r="E13" s="33">
        <v>2.1</v>
      </c>
      <c r="F13" s="33">
        <v>8.5</v>
      </c>
      <c r="G13" s="33">
        <v>6.4</v>
      </c>
    </row>
    <row r="14" spans="1:7" ht="15" customHeight="1">
      <c r="A14" s="9"/>
      <c r="B14" s="6" t="s">
        <v>5</v>
      </c>
      <c r="C14" s="28">
        <v>15</v>
      </c>
      <c r="D14" s="29">
        <v>11</v>
      </c>
      <c r="E14" s="29"/>
      <c r="F14" s="29">
        <v>4</v>
      </c>
      <c r="G14" s="29"/>
    </row>
    <row r="15" spans="1:7" ht="15" customHeight="1">
      <c r="A15" s="9"/>
      <c r="B15" s="8"/>
      <c r="C15" s="16"/>
      <c r="D15" s="33">
        <v>73.3</v>
      </c>
      <c r="E15" s="33"/>
      <c r="F15" s="33">
        <v>26.7</v>
      </c>
      <c r="G15" s="33"/>
    </row>
    <row r="16" spans="1:7" ht="15" customHeight="1">
      <c r="A16" s="9"/>
      <c r="B16" s="6" t="s">
        <v>6</v>
      </c>
      <c r="C16" s="28">
        <v>9</v>
      </c>
      <c r="D16" s="29">
        <v>7</v>
      </c>
      <c r="E16" s="29"/>
      <c r="F16" s="29">
        <v>1</v>
      </c>
      <c r="G16" s="29">
        <v>1</v>
      </c>
    </row>
    <row r="17" spans="1:7" ht="15" customHeight="1">
      <c r="A17" s="9"/>
      <c r="B17" s="8"/>
      <c r="C17" s="16"/>
      <c r="D17" s="33">
        <v>77.8</v>
      </c>
      <c r="E17" s="33"/>
      <c r="F17" s="33">
        <v>11.1</v>
      </c>
      <c r="G17" s="33">
        <v>11.1</v>
      </c>
    </row>
    <row r="18" spans="1:7" ht="15" customHeight="1">
      <c r="A18" s="9"/>
      <c r="B18" s="6" t="s">
        <v>7</v>
      </c>
      <c r="C18" s="28">
        <v>10</v>
      </c>
      <c r="D18" s="29">
        <v>10</v>
      </c>
      <c r="E18" s="29"/>
      <c r="F18" s="29"/>
      <c r="G18" s="29"/>
    </row>
    <row r="19" spans="1:7" ht="15" customHeight="1">
      <c r="A19" s="9"/>
      <c r="B19" s="8"/>
      <c r="C19" s="16"/>
      <c r="D19" s="33">
        <v>100</v>
      </c>
      <c r="E19" s="33"/>
      <c r="F19" s="33"/>
      <c r="G19" s="33"/>
    </row>
    <row r="20" spans="1:7" ht="15" customHeight="1">
      <c r="A20" s="9"/>
      <c r="B20" s="6" t="s">
        <v>8</v>
      </c>
      <c r="C20" s="28">
        <v>30</v>
      </c>
      <c r="D20" s="29">
        <v>27</v>
      </c>
      <c r="E20" s="29"/>
      <c r="F20" s="29">
        <v>3</v>
      </c>
      <c r="G20" s="29"/>
    </row>
    <row r="21" spans="1:7" ht="15" customHeight="1">
      <c r="A21" s="9"/>
      <c r="B21" s="8"/>
      <c r="C21" s="16"/>
      <c r="D21" s="33">
        <v>90</v>
      </c>
      <c r="E21" s="33"/>
      <c r="F21" s="33">
        <v>10</v>
      </c>
      <c r="G21" s="33"/>
    </row>
    <row r="22" spans="1:7" ht="15" customHeight="1">
      <c r="A22" s="9"/>
      <c r="B22" s="6" t="s">
        <v>9</v>
      </c>
      <c r="C22" s="28">
        <v>32</v>
      </c>
      <c r="D22" s="29">
        <v>28</v>
      </c>
      <c r="E22" s="29">
        <v>1</v>
      </c>
      <c r="F22" s="29">
        <v>3</v>
      </c>
      <c r="G22" s="29"/>
    </row>
    <row r="23" spans="1:7" ht="15" customHeight="1" thickBot="1">
      <c r="A23" s="22"/>
      <c r="B23" s="23"/>
      <c r="C23" s="17"/>
      <c r="D23" s="34">
        <v>87.5</v>
      </c>
      <c r="E23" s="34">
        <v>3.1</v>
      </c>
      <c r="F23" s="34">
        <v>9.4</v>
      </c>
      <c r="G23" s="34"/>
    </row>
    <row r="24" spans="1:7" ht="15" customHeight="1" thickTop="1">
      <c r="A24" s="5"/>
      <c r="B24" s="21" t="s">
        <v>10</v>
      </c>
      <c r="C24" s="26">
        <v>9</v>
      </c>
      <c r="D24" s="27">
        <v>7</v>
      </c>
      <c r="E24" s="27"/>
      <c r="F24" s="27">
        <v>1</v>
      </c>
      <c r="G24" s="27">
        <v>1</v>
      </c>
    </row>
    <row r="25" spans="1:7" ht="15" customHeight="1">
      <c r="A25" s="7" t="s">
        <v>51</v>
      </c>
      <c r="B25" s="8"/>
      <c r="C25" s="16"/>
      <c r="D25" s="33">
        <v>77.8</v>
      </c>
      <c r="E25" s="33"/>
      <c r="F25" s="33">
        <v>11.1</v>
      </c>
      <c r="G25" s="33">
        <v>11.1</v>
      </c>
    </row>
    <row r="26" spans="1:7" ht="15" customHeight="1">
      <c r="A26" s="9"/>
      <c r="B26" s="6" t="s">
        <v>11</v>
      </c>
      <c r="C26" s="28">
        <v>42</v>
      </c>
      <c r="D26" s="29">
        <v>28</v>
      </c>
      <c r="E26" s="29">
        <v>1</v>
      </c>
      <c r="F26" s="29">
        <v>10</v>
      </c>
      <c r="G26" s="29">
        <v>3</v>
      </c>
    </row>
    <row r="27" spans="1:7" ht="15" customHeight="1">
      <c r="A27" s="9"/>
      <c r="B27" s="8"/>
      <c r="C27" s="16"/>
      <c r="D27" s="33">
        <v>66.7</v>
      </c>
      <c r="E27" s="33">
        <v>2.4</v>
      </c>
      <c r="F27" s="33">
        <v>23.8</v>
      </c>
      <c r="G27" s="33">
        <v>7.1</v>
      </c>
    </row>
    <row r="28" spans="1:7" ht="15" customHeight="1">
      <c r="A28" s="9"/>
      <c r="B28" s="6" t="s">
        <v>12</v>
      </c>
      <c r="C28" s="28">
        <v>36</v>
      </c>
      <c r="D28" s="29">
        <v>29</v>
      </c>
      <c r="E28" s="29">
        <v>1</v>
      </c>
      <c r="F28" s="29">
        <v>4</v>
      </c>
      <c r="G28" s="29">
        <v>2</v>
      </c>
    </row>
    <row r="29" spans="1:7" ht="15" customHeight="1">
      <c r="A29" s="9"/>
      <c r="B29" s="8"/>
      <c r="C29" s="16"/>
      <c r="D29" s="33">
        <v>80.5</v>
      </c>
      <c r="E29" s="33">
        <v>2.8</v>
      </c>
      <c r="F29" s="33">
        <v>11.1</v>
      </c>
      <c r="G29" s="33">
        <v>5.6</v>
      </c>
    </row>
    <row r="30" spans="1:7" ht="15" customHeight="1">
      <c r="A30" s="9"/>
      <c r="B30" s="6" t="s">
        <v>13</v>
      </c>
      <c r="C30" s="28">
        <v>32</v>
      </c>
      <c r="D30" s="29">
        <v>26</v>
      </c>
      <c r="E30" s="29"/>
      <c r="F30" s="29">
        <v>4</v>
      </c>
      <c r="G30" s="29">
        <v>2</v>
      </c>
    </row>
    <row r="31" spans="1:7" ht="15" customHeight="1">
      <c r="A31" s="9"/>
      <c r="B31" s="8"/>
      <c r="C31" s="16"/>
      <c r="D31" s="33">
        <v>81.2</v>
      </c>
      <c r="E31" s="33"/>
      <c r="F31" s="33">
        <v>12.5</v>
      </c>
      <c r="G31" s="33">
        <v>6.3</v>
      </c>
    </row>
    <row r="32" spans="1:7" ht="15" customHeight="1">
      <c r="A32" s="9"/>
      <c r="B32" s="6" t="s">
        <v>14</v>
      </c>
      <c r="C32" s="28">
        <v>30</v>
      </c>
      <c r="D32" s="29">
        <v>26</v>
      </c>
      <c r="E32" s="29"/>
      <c r="F32" s="29">
        <v>4</v>
      </c>
      <c r="G32" s="29"/>
    </row>
    <row r="33" spans="1:7" ht="15" customHeight="1">
      <c r="A33" s="9"/>
      <c r="B33" s="8"/>
      <c r="C33" s="16"/>
      <c r="D33" s="33">
        <v>86.7</v>
      </c>
      <c r="E33" s="33"/>
      <c r="F33" s="33">
        <v>13.3</v>
      </c>
      <c r="G33" s="33"/>
    </row>
    <row r="34" spans="1:7" ht="15" customHeight="1">
      <c r="A34" s="9"/>
      <c r="B34" s="6" t="s">
        <v>15</v>
      </c>
      <c r="C34" s="28">
        <v>34</v>
      </c>
      <c r="D34" s="29">
        <v>30</v>
      </c>
      <c r="E34" s="29">
        <v>1</v>
      </c>
      <c r="F34" s="29">
        <v>3</v>
      </c>
      <c r="G34" s="29"/>
    </row>
    <row r="35" spans="1:7" ht="15" customHeight="1">
      <c r="A35" s="9"/>
      <c r="B35" s="8"/>
      <c r="C35" s="16"/>
      <c r="D35" s="33">
        <v>88.3</v>
      </c>
      <c r="E35" s="33">
        <v>2.9</v>
      </c>
      <c r="F35" s="33">
        <v>8.8</v>
      </c>
      <c r="G35" s="33"/>
    </row>
    <row r="36" spans="1:7" ht="15" customHeight="1">
      <c r="A36" s="9"/>
      <c r="B36" s="6" t="s">
        <v>16</v>
      </c>
      <c r="C36" s="28">
        <v>31</v>
      </c>
      <c r="D36" s="29">
        <v>28</v>
      </c>
      <c r="E36" s="29">
        <v>1</v>
      </c>
      <c r="F36" s="29">
        <v>1</v>
      </c>
      <c r="G36" s="29">
        <v>1</v>
      </c>
    </row>
    <row r="37" spans="1:7" ht="15" customHeight="1" thickBot="1">
      <c r="A37" s="10"/>
      <c r="B37" s="11"/>
      <c r="C37" s="18"/>
      <c r="D37" s="35">
        <v>90.4</v>
      </c>
      <c r="E37" s="35">
        <v>3.2</v>
      </c>
      <c r="F37" s="35">
        <v>3.2</v>
      </c>
      <c r="G37" s="35">
        <v>3.2</v>
      </c>
    </row>
    <row r="38" spans="1:7" ht="15" customHeight="1" thickTop="1">
      <c r="A38" s="12"/>
      <c r="B38" s="13" t="s">
        <v>65</v>
      </c>
      <c r="C38" s="26">
        <v>52</v>
      </c>
      <c r="D38" s="27">
        <v>46</v>
      </c>
      <c r="E38" s="27">
        <v>1</v>
      </c>
      <c r="F38" s="27">
        <v>3</v>
      </c>
      <c r="G38" s="27">
        <v>2</v>
      </c>
    </row>
    <row r="39" spans="1:7" ht="15" customHeight="1">
      <c r="A39" s="5" t="s">
        <v>0</v>
      </c>
      <c r="B39" s="8"/>
      <c r="C39" s="16"/>
      <c r="D39" s="33">
        <v>93.8</v>
      </c>
      <c r="E39" s="33">
        <v>1</v>
      </c>
      <c r="F39" s="33">
        <v>3.1</v>
      </c>
      <c r="G39" s="33">
        <v>2.1</v>
      </c>
    </row>
    <row r="40" spans="1:7" ht="15" customHeight="1">
      <c r="A40" s="9"/>
      <c r="B40" s="6" t="s">
        <v>63</v>
      </c>
      <c r="C40" s="28">
        <v>156</v>
      </c>
      <c r="D40" s="29">
        <v>122</v>
      </c>
      <c r="E40" s="29">
        <v>3</v>
      </c>
      <c r="F40" s="29">
        <v>24</v>
      </c>
      <c r="G40" s="29">
        <v>7</v>
      </c>
    </row>
    <row r="41" spans="1:7" ht="15" customHeight="1">
      <c r="A41" s="9"/>
      <c r="B41" s="8"/>
      <c r="C41" s="16"/>
      <c r="D41" s="33">
        <v>90.4</v>
      </c>
      <c r="E41" s="33">
        <v>0.8</v>
      </c>
      <c r="F41" s="33">
        <v>6.8</v>
      </c>
      <c r="G41" s="33">
        <v>2</v>
      </c>
    </row>
    <row r="42" spans="1:7" ht="15" customHeight="1">
      <c r="A42" s="9"/>
      <c r="B42" s="6" t="s">
        <v>64</v>
      </c>
      <c r="C42" s="30">
        <v>6</v>
      </c>
      <c r="D42" s="31">
        <v>6</v>
      </c>
      <c r="E42" s="31"/>
      <c r="F42" s="31"/>
      <c r="G42" s="31"/>
    </row>
    <row r="43" spans="1:7" ht="15" customHeight="1">
      <c r="A43" s="14"/>
      <c r="B43" s="15"/>
      <c r="C43" s="16"/>
      <c r="D43" s="33">
        <v>100</v>
      </c>
      <c r="E43" s="33"/>
      <c r="F43" s="33"/>
      <c r="G43" s="33"/>
    </row>
  </sheetData>
  <mergeCells count="2">
    <mergeCell ref="A6:B7"/>
    <mergeCell ref="A3:B5"/>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codeName="Sheet7">
    <tabColor indexed="45"/>
  </sheetPr>
  <dimension ref="A1:I43"/>
  <sheetViews>
    <sheetView showGridLines="0" zoomScaleSheetLayoutView="100" workbookViewId="0" topLeftCell="A1">
      <selection activeCell="A3" sqref="A3:B5"/>
    </sheetView>
  </sheetViews>
  <sheetFormatPr defaultColWidth="9.00390625" defaultRowHeight="13.5"/>
  <cols>
    <col min="1" max="1" width="8.625" style="3" customWidth="1"/>
    <col min="2" max="2" width="12.125" style="0" customWidth="1"/>
    <col min="3" max="9" width="9.25390625" style="0" customWidth="1"/>
  </cols>
  <sheetData>
    <row r="1" spans="8:9" ht="15" customHeight="1">
      <c r="H1" s="194" t="s">
        <v>61</v>
      </c>
      <c r="I1" s="194"/>
    </row>
    <row r="2" ht="13.5"/>
    <row r="3" spans="1:9" ht="7.5" customHeight="1">
      <c r="A3" s="176"/>
      <c r="B3" s="177"/>
      <c r="C3" s="20"/>
      <c r="D3" s="20"/>
      <c r="E3" s="20"/>
      <c r="F3" s="20"/>
      <c r="G3" s="20"/>
      <c r="H3" s="20"/>
      <c r="I3" s="20"/>
    </row>
    <row r="4" spans="1:9" ht="91.5">
      <c r="A4" s="178"/>
      <c r="B4" s="179"/>
      <c r="C4" s="111" t="s">
        <v>114</v>
      </c>
      <c r="D4" s="111" t="s">
        <v>36</v>
      </c>
      <c r="E4" s="111" t="s">
        <v>37</v>
      </c>
      <c r="F4" s="111" t="s">
        <v>38</v>
      </c>
      <c r="G4" s="111" t="s">
        <v>39</v>
      </c>
      <c r="H4" s="111" t="s">
        <v>40</v>
      </c>
      <c r="I4" s="111" t="s">
        <v>27</v>
      </c>
    </row>
    <row r="5" spans="1:9" ht="7.5" customHeight="1">
      <c r="A5" s="180"/>
      <c r="B5" s="181"/>
      <c r="C5" s="154"/>
      <c r="D5" s="154"/>
      <c r="E5" s="154"/>
      <c r="F5" s="154"/>
      <c r="G5" s="154"/>
      <c r="H5" s="154"/>
      <c r="I5" s="154"/>
    </row>
    <row r="6" spans="1:9" ht="15" customHeight="1">
      <c r="A6" s="172" t="s">
        <v>17</v>
      </c>
      <c r="B6" s="173"/>
      <c r="C6" s="142">
        <v>103</v>
      </c>
      <c r="D6" s="143">
        <v>23</v>
      </c>
      <c r="E6" s="143">
        <v>8</v>
      </c>
      <c r="F6" s="143">
        <v>53</v>
      </c>
      <c r="G6" s="143">
        <v>4</v>
      </c>
      <c r="H6" s="143">
        <v>9</v>
      </c>
      <c r="I6" s="143">
        <v>17</v>
      </c>
    </row>
    <row r="7" spans="1:9" ht="15" customHeight="1" thickBot="1">
      <c r="A7" s="174"/>
      <c r="B7" s="175"/>
      <c r="C7" s="24"/>
      <c r="D7" s="32">
        <v>22.3</v>
      </c>
      <c r="E7" s="32">
        <v>7.8</v>
      </c>
      <c r="F7" s="32">
        <v>51.5</v>
      </c>
      <c r="G7" s="32">
        <v>3.9</v>
      </c>
      <c r="H7" s="32">
        <v>8.7</v>
      </c>
      <c r="I7" s="32">
        <v>16.5</v>
      </c>
    </row>
    <row r="8" spans="1:9" ht="15" customHeight="1" thickTop="1">
      <c r="A8" s="5"/>
      <c r="B8" s="6" t="s">
        <v>2</v>
      </c>
      <c r="C8" s="26">
        <v>33</v>
      </c>
      <c r="D8" s="27">
        <v>9</v>
      </c>
      <c r="E8" s="27">
        <v>4</v>
      </c>
      <c r="F8" s="27">
        <v>16</v>
      </c>
      <c r="G8" s="27">
        <v>2</v>
      </c>
      <c r="H8" s="27">
        <v>2</v>
      </c>
      <c r="I8" s="27">
        <v>4</v>
      </c>
    </row>
    <row r="9" spans="1:9" ht="15" customHeight="1">
      <c r="A9" s="7" t="s">
        <v>50</v>
      </c>
      <c r="B9" s="8"/>
      <c r="C9" s="16"/>
      <c r="D9" s="33">
        <v>27.3</v>
      </c>
      <c r="E9" s="33">
        <v>12.1</v>
      </c>
      <c r="F9" s="33">
        <v>48.5</v>
      </c>
      <c r="G9" s="33">
        <v>6.1</v>
      </c>
      <c r="H9" s="33">
        <v>6.1</v>
      </c>
      <c r="I9" s="33">
        <v>12.1</v>
      </c>
    </row>
    <row r="10" spans="1:9" ht="15" customHeight="1">
      <c r="A10" s="9"/>
      <c r="B10" s="6" t="s">
        <v>3</v>
      </c>
      <c r="C10" s="28">
        <v>33</v>
      </c>
      <c r="D10" s="29">
        <v>8</v>
      </c>
      <c r="E10" s="29">
        <v>1</v>
      </c>
      <c r="F10" s="29">
        <v>18</v>
      </c>
      <c r="G10" s="29">
        <v>1</v>
      </c>
      <c r="H10" s="29">
        <v>4</v>
      </c>
      <c r="I10" s="29">
        <v>6</v>
      </c>
    </row>
    <row r="11" spans="1:9" ht="15" customHeight="1">
      <c r="A11" s="9"/>
      <c r="B11" s="8"/>
      <c r="C11" s="16"/>
      <c r="D11" s="33">
        <v>24.2</v>
      </c>
      <c r="E11" s="33">
        <v>3</v>
      </c>
      <c r="F11" s="33">
        <v>54.5</v>
      </c>
      <c r="G11" s="33">
        <v>3</v>
      </c>
      <c r="H11" s="33">
        <v>12.1</v>
      </c>
      <c r="I11" s="33">
        <v>18.2</v>
      </c>
    </row>
    <row r="12" spans="1:9" ht="15" customHeight="1">
      <c r="A12" s="9"/>
      <c r="B12" s="6" t="s">
        <v>4</v>
      </c>
      <c r="C12" s="28">
        <v>9</v>
      </c>
      <c r="D12" s="29">
        <v>2</v>
      </c>
      <c r="E12" s="29">
        <v>1</v>
      </c>
      <c r="F12" s="29">
        <v>5</v>
      </c>
      <c r="G12" s="29"/>
      <c r="H12" s="29"/>
      <c r="I12" s="29">
        <v>1</v>
      </c>
    </row>
    <row r="13" spans="1:9" ht="15" customHeight="1">
      <c r="A13" s="9"/>
      <c r="B13" s="8"/>
      <c r="C13" s="16"/>
      <c r="D13" s="33">
        <v>22.2</v>
      </c>
      <c r="E13" s="33">
        <v>11.1</v>
      </c>
      <c r="F13" s="33">
        <v>55.6</v>
      </c>
      <c r="G13" s="33"/>
      <c r="H13" s="33"/>
      <c r="I13" s="33">
        <v>11.1</v>
      </c>
    </row>
    <row r="14" spans="1:9" ht="15" customHeight="1">
      <c r="A14" s="9"/>
      <c r="B14" s="6" t="s">
        <v>5</v>
      </c>
      <c r="C14" s="28">
        <v>3</v>
      </c>
      <c r="D14" s="29"/>
      <c r="E14" s="29"/>
      <c r="F14" s="29">
        <v>2</v>
      </c>
      <c r="G14" s="29"/>
      <c r="H14" s="29"/>
      <c r="I14" s="29"/>
    </row>
    <row r="15" spans="1:9" ht="15" customHeight="1">
      <c r="A15" s="9"/>
      <c r="B15" s="8"/>
      <c r="C15" s="16"/>
      <c r="D15" s="33"/>
      <c r="E15" s="33"/>
      <c r="F15" s="33">
        <v>66.7</v>
      </c>
      <c r="G15" s="33"/>
      <c r="H15" s="33"/>
      <c r="I15" s="33"/>
    </row>
    <row r="16" spans="1:9" ht="15" customHeight="1">
      <c r="A16" s="9"/>
      <c r="B16" s="6" t="s">
        <v>6</v>
      </c>
      <c r="C16" s="28">
        <v>8</v>
      </c>
      <c r="D16" s="29">
        <v>1</v>
      </c>
      <c r="E16" s="29">
        <v>1</v>
      </c>
      <c r="F16" s="29">
        <v>3</v>
      </c>
      <c r="G16" s="29">
        <v>1</v>
      </c>
      <c r="H16" s="29"/>
      <c r="I16" s="29">
        <v>2</v>
      </c>
    </row>
    <row r="17" spans="1:9" ht="15" customHeight="1">
      <c r="A17" s="9"/>
      <c r="B17" s="8"/>
      <c r="C17" s="16"/>
      <c r="D17" s="33">
        <v>12.5</v>
      </c>
      <c r="E17" s="33">
        <v>12.5</v>
      </c>
      <c r="F17" s="33">
        <v>37.5</v>
      </c>
      <c r="G17" s="33">
        <v>12.5</v>
      </c>
      <c r="H17" s="33"/>
      <c r="I17" s="33">
        <v>25</v>
      </c>
    </row>
    <row r="18" spans="1:9" ht="15" customHeight="1">
      <c r="A18" s="9"/>
      <c r="B18" s="6" t="s">
        <v>7</v>
      </c>
      <c r="C18" s="28">
        <v>1</v>
      </c>
      <c r="D18" s="29"/>
      <c r="E18" s="29"/>
      <c r="F18" s="29">
        <v>1</v>
      </c>
      <c r="G18" s="29"/>
      <c r="H18" s="29"/>
      <c r="I18" s="29"/>
    </row>
    <row r="19" spans="1:9" ht="15" customHeight="1">
      <c r="A19" s="9"/>
      <c r="B19" s="8"/>
      <c r="C19" s="16"/>
      <c r="D19" s="33"/>
      <c r="E19" s="33"/>
      <c r="F19" s="33">
        <v>100</v>
      </c>
      <c r="G19" s="33"/>
      <c r="H19" s="33"/>
      <c r="I19" s="33"/>
    </row>
    <row r="20" spans="1:9" ht="15" customHeight="1">
      <c r="A20" s="9"/>
      <c r="B20" s="6" t="s">
        <v>8</v>
      </c>
      <c r="C20" s="28">
        <v>3</v>
      </c>
      <c r="D20" s="29"/>
      <c r="E20" s="29"/>
      <c r="F20" s="29">
        <v>3</v>
      </c>
      <c r="G20" s="29"/>
      <c r="H20" s="29"/>
      <c r="I20" s="29"/>
    </row>
    <row r="21" spans="1:9" ht="15" customHeight="1">
      <c r="A21" s="9"/>
      <c r="B21" s="8"/>
      <c r="C21" s="16"/>
      <c r="D21" s="33"/>
      <c r="E21" s="33"/>
      <c r="F21" s="33">
        <v>100</v>
      </c>
      <c r="G21" s="33"/>
      <c r="H21" s="33"/>
      <c r="I21" s="33"/>
    </row>
    <row r="22" spans="1:9" ht="15" customHeight="1">
      <c r="A22" s="9"/>
      <c r="B22" s="6" t="s">
        <v>9</v>
      </c>
      <c r="C22" s="28">
        <v>13</v>
      </c>
      <c r="D22" s="29">
        <v>3</v>
      </c>
      <c r="E22" s="29">
        <v>1</v>
      </c>
      <c r="F22" s="29">
        <v>5</v>
      </c>
      <c r="G22" s="29"/>
      <c r="H22" s="29">
        <v>3</v>
      </c>
      <c r="I22" s="29">
        <v>4</v>
      </c>
    </row>
    <row r="23" spans="1:9" ht="15" customHeight="1" thickBot="1">
      <c r="A23" s="10"/>
      <c r="B23" s="11"/>
      <c r="C23" s="17"/>
      <c r="D23" s="34">
        <v>23.1</v>
      </c>
      <c r="E23" s="34">
        <v>7.7</v>
      </c>
      <c r="F23" s="34">
        <v>38.5</v>
      </c>
      <c r="G23" s="34"/>
      <c r="H23" s="34">
        <v>23.1</v>
      </c>
      <c r="I23" s="34">
        <v>30.8</v>
      </c>
    </row>
    <row r="24" spans="1:9" ht="15" customHeight="1" thickTop="1">
      <c r="A24" s="12"/>
      <c r="B24" s="13" t="s">
        <v>10</v>
      </c>
      <c r="C24" s="26">
        <v>3</v>
      </c>
      <c r="D24" s="27"/>
      <c r="E24" s="27"/>
      <c r="F24" s="27"/>
      <c r="G24" s="27"/>
      <c r="H24" s="27">
        <v>1</v>
      </c>
      <c r="I24" s="27"/>
    </row>
    <row r="25" spans="1:9" ht="15" customHeight="1">
      <c r="A25" s="7" t="s">
        <v>51</v>
      </c>
      <c r="B25" s="8"/>
      <c r="C25" s="16"/>
      <c r="D25" s="33"/>
      <c r="E25" s="33"/>
      <c r="F25" s="33"/>
      <c r="G25" s="33"/>
      <c r="H25" s="33">
        <v>33.3</v>
      </c>
      <c r="I25" s="33"/>
    </row>
    <row r="26" spans="1:9" ht="15" customHeight="1">
      <c r="A26" s="9"/>
      <c r="B26" s="6" t="s">
        <v>11</v>
      </c>
      <c r="C26" s="28">
        <v>40</v>
      </c>
      <c r="D26" s="29">
        <v>10</v>
      </c>
      <c r="E26" s="29">
        <v>4</v>
      </c>
      <c r="F26" s="29">
        <v>22</v>
      </c>
      <c r="G26" s="29">
        <v>1</v>
      </c>
      <c r="H26" s="29">
        <v>1</v>
      </c>
      <c r="I26" s="29">
        <v>7</v>
      </c>
    </row>
    <row r="27" spans="1:9" ht="15" customHeight="1">
      <c r="A27" s="9"/>
      <c r="B27" s="8"/>
      <c r="C27" s="16"/>
      <c r="D27" s="33">
        <v>25</v>
      </c>
      <c r="E27" s="33">
        <v>10</v>
      </c>
      <c r="F27" s="33">
        <v>55</v>
      </c>
      <c r="G27" s="33">
        <v>2.5</v>
      </c>
      <c r="H27" s="33">
        <v>2.5</v>
      </c>
      <c r="I27" s="33">
        <v>17.5</v>
      </c>
    </row>
    <row r="28" spans="1:9" ht="15" customHeight="1">
      <c r="A28" s="9"/>
      <c r="B28" s="6" t="s">
        <v>12</v>
      </c>
      <c r="C28" s="28">
        <v>13</v>
      </c>
      <c r="D28" s="29">
        <v>3</v>
      </c>
      <c r="E28" s="29"/>
      <c r="F28" s="29">
        <v>8</v>
      </c>
      <c r="G28" s="29">
        <v>2</v>
      </c>
      <c r="H28" s="29">
        <v>1</v>
      </c>
      <c r="I28" s="29"/>
    </row>
    <row r="29" spans="1:9" ht="15" customHeight="1">
      <c r="A29" s="9"/>
      <c r="B29" s="8"/>
      <c r="C29" s="16"/>
      <c r="D29" s="33">
        <v>23.1</v>
      </c>
      <c r="E29" s="33"/>
      <c r="F29" s="33">
        <v>61.5</v>
      </c>
      <c r="G29" s="33">
        <v>15.4</v>
      </c>
      <c r="H29" s="33">
        <v>7.7</v>
      </c>
      <c r="I29" s="33"/>
    </row>
    <row r="30" spans="1:9" ht="15" customHeight="1">
      <c r="A30" s="9"/>
      <c r="B30" s="6" t="s">
        <v>13</v>
      </c>
      <c r="C30" s="28">
        <v>18</v>
      </c>
      <c r="D30" s="29">
        <v>5</v>
      </c>
      <c r="E30" s="29">
        <v>2</v>
      </c>
      <c r="F30" s="29">
        <v>8</v>
      </c>
      <c r="G30" s="29"/>
      <c r="H30" s="29">
        <v>2</v>
      </c>
      <c r="I30" s="29">
        <v>4</v>
      </c>
    </row>
    <row r="31" spans="1:9" ht="15" customHeight="1">
      <c r="A31" s="9"/>
      <c r="B31" s="8"/>
      <c r="C31" s="16"/>
      <c r="D31" s="33">
        <v>27.8</v>
      </c>
      <c r="E31" s="33">
        <v>11.1</v>
      </c>
      <c r="F31" s="33">
        <v>44.4</v>
      </c>
      <c r="G31" s="33"/>
      <c r="H31" s="33">
        <v>11.1</v>
      </c>
      <c r="I31" s="33">
        <v>22.2</v>
      </c>
    </row>
    <row r="32" spans="1:9" ht="15" customHeight="1">
      <c r="A32" s="9"/>
      <c r="B32" s="6" t="s">
        <v>14</v>
      </c>
      <c r="C32" s="28">
        <v>13</v>
      </c>
      <c r="D32" s="29">
        <v>3</v>
      </c>
      <c r="E32" s="29">
        <v>1</v>
      </c>
      <c r="F32" s="29">
        <v>10</v>
      </c>
      <c r="G32" s="29">
        <v>1</v>
      </c>
      <c r="H32" s="29"/>
      <c r="I32" s="29">
        <v>1</v>
      </c>
    </row>
    <row r="33" spans="1:9" ht="15" customHeight="1">
      <c r="A33" s="9"/>
      <c r="B33" s="8"/>
      <c r="C33" s="16"/>
      <c r="D33" s="33">
        <v>23.1</v>
      </c>
      <c r="E33" s="33">
        <v>7.7</v>
      </c>
      <c r="F33" s="33">
        <v>76.9</v>
      </c>
      <c r="G33" s="33">
        <v>7.7</v>
      </c>
      <c r="H33" s="33"/>
      <c r="I33" s="33">
        <v>7.7</v>
      </c>
    </row>
    <row r="34" spans="1:9" ht="15" customHeight="1">
      <c r="A34" s="9"/>
      <c r="B34" s="6" t="s">
        <v>15</v>
      </c>
      <c r="C34" s="28">
        <v>12</v>
      </c>
      <c r="D34" s="29">
        <v>1</v>
      </c>
      <c r="E34" s="29"/>
      <c r="F34" s="29">
        <v>3</v>
      </c>
      <c r="G34" s="29"/>
      <c r="H34" s="29">
        <v>4</v>
      </c>
      <c r="I34" s="29">
        <v>4</v>
      </c>
    </row>
    <row r="35" spans="1:9" ht="15" customHeight="1">
      <c r="A35" s="9"/>
      <c r="B35" s="8"/>
      <c r="C35" s="16"/>
      <c r="D35" s="33">
        <v>8.3</v>
      </c>
      <c r="E35" s="33"/>
      <c r="F35" s="33">
        <v>25</v>
      </c>
      <c r="G35" s="33"/>
      <c r="H35" s="33">
        <v>33.3</v>
      </c>
      <c r="I35" s="33">
        <v>33.3</v>
      </c>
    </row>
    <row r="36" spans="1:9" ht="15" customHeight="1">
      <c r="A36" s="9"/>
      <c r="B36" s="6" t="s">
        <v>16</v>
      </c>
      <c r="C36" s="28">
        <v>4</v>
      </c>
      <c r="D36" s="29">
        <v>1</v>
      </c>
      <c r="E36" s="29">
        <v>1</v>
      </c>
      <c r="F36" s="29">
        <v>2</v>
      </c>
      <c r="G36" s="29"/>
      <c r="H36" s="29"/>
      <c r="I36" s="29">
        <v>1</v>
      </c>
    </row>
    <row r="37" spans="1:9" ht="15" customHeight="1" thickBot="1">
      <c r="A37" s="10"/>
      <c r="B37" s="11"/>
      <c r="C37" s="18"/>
      <c r="D37" s="35">
        <v>25</v>
      </c>
      <c r="E37" s="35">
        <v>25</v>
      </c>
      <c r="F37" s="35">
        <v>50</v>
      </c>
      <c r="G37" s="35"/>
      <c r="H37" s="35"/>
      <c r="I37" s="35">
        <v>25</v>
      </c>
    </row>
    <row r="38" spans="1:9" ht="15" customHeight="1" thickTop="1">
      <c r="A38" s="12"/>
      <c r="B38" s="13" t="s">
        <v>65</v>
      </c>
      <c r="C38" s="26">
        <v>17</v>
      </c>
      <c r="D38" s="27">
        <v>2</v>
      </c>
      <c r="E38" s="27">
        <v>1</v>
      </c>
      <c r="F38" s="27">
        <v>9</v>
      </c>
      <c r="G38" s="27">
        <v>1</v>
      </c>
      <c r="H38" s="27">
        <v>1</v>
      </c>
      <c r="I38" s="27">
        <v>4</v>
      </c>
    </row>
    <row r="39" spans="1:9" ht="15" customHeight="1">
      <c r="A39" s="5" t="s">
        <v>0</v>
      </c>
      <c r="B39" s="8"/>
      <c r="C39" s="16"/>
      <c r="D39" s="33">
        <v>11.8</v>
      </c>
      <c r="E39" s="33">
        <v>5.9</v>
      </c>
      <c r="F39" s="33">
        <v>52.9</v>
      </c>
      <c r="G39" s="33">
        <v>5.9</v>
      </c>
      <c r="H39" s="33">
        <v>5.9</v>
      </c>
      <c r="I39" s="33">
        <v>23.5</v>
      </c>
    </row>
    <row r="40" spans="1:9" ht="15" customHeight="1">
      <c r="A40" s="9"/>
      <c r="B40" s="6" t="s">
        <v>63</v>
      </c>
      <c r="C40" s="28">
        <v>84</v>
      </c>
      <c r="D40" s="29">
        <v>21</v>
      </c>
      <c r="E40" s="29">
        <v>7</v>
      </c>
      <c r="F40" s="29">
        <v>44</v>
      </c>
      <c r="G40" s="29">
        <v>2</v>
      </c>
      <c r="H40" s="29">
        <v>7</v>
      </c>
      <c r="I40" s="29">
        <v>13</v>
      </c>
    </row>
    <row r="41" spans="1:9" ht="15" customHeight="1">
      <c r="A41" s="9"/>
      <c r="B41" s="8"/>
      <c r="C41" s="16"/>
      <c r="D41" s="33">
        <v>25</v>
      </c>
      <c r="E41" s="33">
        <v>8.3</v>
      </c>
      <c r="F41" s="33">
        <v>52.4</v>
      </c>
      <c r="G41" s="33">
        <v>2.4</v>
      </c>
      <c r="H41" s="33">
        <v>8.3</v>
      </c>
      <c r="I41" s="33">
        <v>15.5</v>
      </c>
    </row>
    <row r="42" spans="1:9" ht="15" customHeight="1">
      <c r="A42" s="9"/>
      <c r="B42" s="6" t="s">
        <v>64</v>
      </c>
      <c r="C42" s="30">
        <v>2</v>
      </c>
      <c r="D42" s="31"/>
      <c r="E42" s="31"/>
      <c r="F42" s="31"/>
      <c r="G42" s="31">
        <v>1</v>
      </c>
      <c r="H42" s="31">
        <v>1</v>
      </c>
      <c r="I42" s="31"/>
    </row>
    <row r="43" spans="1:9" ht="15" customHeight="1">
      <c r="A43" s="14"/>
      <c r="B43" s="15"/>
      <c r="C43" s="16"/>
      <c r="D43" s="33"/>
      <c r="E43" s="33"/>
      <c r="F43" s="33"/>
      <c r="G43" s="33">
        <v>50</v>
      </c>
      <c r="H43" s="33">
        <v>50</v>
      </c>
      <c r="I43" s="33"/>
    </row>
  </sheetData>
  <mergeCells count="3">
    <mergeCell ref="A6:B7"/>
    <mergeCell ref="A3:B5"/>
    <mergeCell ref="H1:I1"/>
  </mergeCells>
  <printOptions/>
  <pageMargins left="0.7874015748031497" right="0.7874015748031497" top="0.7874015748031497" bottom="0.5905511811023623" header="0.5118110236220472" footer="0.31496062992125984"/>
  <pageSetup blackAndWhite="1" horizontalDpi="600" verticalDpi="600" orientation="portrait" paperSize="9" scale="96" r:id="rId2"/>
  <headerFooter alignWithMargins="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dc:creator>
  <cp:keywords/>
  <dc:description/>
  <cp:lastModifiedBy>管理者</cp:lastModifiedBy>
  <cp:lastPrinted>2007-01-24T05:27:06Z</cp:lastPrinted>
  <dcterms:created xsi:type="dcterms:W3CDTF">2006-10-03T05:08:09Z</dcterms:created>
  <dcterms:modified xsi:type="dcterms:W3CDTF">2007-01-29T05:40:17Z</dcterms:modified>
  <cp:category/>
  <cp:version/>
  <cp:contentType/>
  <cp:contentStatus/>
</cp:coreProperties>
</file>