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3\医療推進課\2医療計画係\!病床機能報告制度\H29\20180621_公表②\20180706\"/>
    </mc:Choice>
  </mc:AlternateContent>
  <bookViews>
    <workbookView xWindow="480" yWindow="90" windowWidth="27900" windowHeight="10575"/>
  </bookViews>
  <sheets>
    <sheet name="Ｈ30改定" sheetId="1" r:id="rId1"/>
  </sheets>
  <definedNames>
    <definedName name="_xlnm._FilterDatabase" localSheetId="0" hidden="1">Ｈ30改定!$B$2:$T$2</definedName>
    <definedName name="_xlnm.Print_Area" localSheetId="0">Ｈ30改定!$A$1:$R$39</definedName>
  </definedNames>
  <calcPr calcId="162913"/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<sst xmlns="http://schemas.openxmlformats.org/spreadsheetml/2006/main" count="64" uniqueCount="40">
  <si>
    <t>（参考）平成30年診療報酬改定に伴う入院基本料等の選択状況の推移</t>
    <rPh sb="1" eb="3">
      <t>サンコウ</t>
    </rPh>
    <rPh sb="4" eb="6">
      <t>ヘイセイ</t>
    </rPh>
    <rPh sb="8" eb="9">
      <t>ネン</t>
    </rPh>
    <rPh sb="9" eb="11">
      <t>シンリョウ</t>
    </rPh>
    <rPh sb="11" eb="13">
      <t>ホウシュウ</t>
    </rPh>
    <rPh sb="13" eb="15">
      <t>カイテイ</t>
    </rPh>
    <rPh sb="16" eb="17">
      <t>トモナ</t>
    </rPh>
    <rPh sb="18" eb="20">
      <t>ニュウイン</t>
    </rPh>
    <rPh sb="20" eb="23">
      <t>キホンリョウ</t>
    </rPh>
    <rPh sb="23" eb="24">
      <t>トウ</t>
    </rPh>
    <rPh sb="25" eb="27">
      <t>センタク</t>
    </rPh>
    <rPh sb="27" eb="29">
      <t>ジョウキョウ</t>
    </rPh>
    <rPh sb="30" eb="32">
      <t>スイイ</t>
    </rPh>
    <phoneticPr fontId="2"/>
  </si>
  <si>
    <t>二次医療圏</t>
    <rPh sb="0" eb="2">
      <t>ニジ</t>
    </rPh>
    <rPh sb="2" eb="4">
      <t>イリョウ</t>
    </rPh>
    <rPh sb="4" eb="5">
      <t>ケン</t>
    </rPh>
    <phoneticPr fontId="2"/>
  </si>
  <si>
    <t>年</t>
    <rPh sb="0" eb="1">
      <t>ネン</t>
    </rPh>
    <phoneticPr fontId="2"/>
  </si>
  <si>
    <t>総計</t>
    <rPh sb="0" eb="2">
      <t>ソウケイ</t>
    </rPh>
    <phoneticPr fontId="3"/>
  </si>
  <si>
    <t>救命救急・ICU等</t>
    <rPh sb="0" eb="2">
      <t>キュウメイ</t>
    </rPh>
    <rPh sb="2" eb="4">
      <t>キュウキュウ</t>
    </rPh>
    <rPh sb="8" eb="9">
      <t>トウ</t>
    </rPh>
    <phoneticPr fontId="3"/>
  </si>
  <si>
    <t>急性期一般入院料１</t>
    <rPh sb="0" eb="3">
      <t>キュウセイキ</t>
    </rPh>
    <rPh sb="3" eb="5">
      <t>イッパン</t>
    </rPh>
    <rPh sb="5" eb="8">
      <t>ニュウインリョウ</t>
    </rPh>
    <phoneticPr fontId="3"/>
  </si>
  <si>
    <t>急性期一般入院料２・３</t>
    <rPh sb="0" eb="3">
      <t>キュウセイキ</t>
    </rPh>
    <rPh sb="3" eb="5">
      <t>イッパン</t>
    </rPh>
    <rPh sb="5" eb="7">
      <t>ニュウイン</t>
    </rPh>
    <rPh sb="7" eb="8">
      <t>リョウ</t>
    </rPh>
    <phoneticPr fontId="3"/>
  </si>
  <si>
    <t>急性期一般入院料４～７</t>
    <rPh sb="0" eb="3">
      <t>キュウセイキ</t>
    </rPh>
    <rPh sb="3" eb="5">
      <t>イッパン</t>
    </rPh>
    <rPh sb="5" eb="8">
      <t>ニュウインリョウ</t>
    </rPh>
    <phoneticPr fontId="3"/>
  </si>
  <si>
    <t>地域一般入院基本料</t>
    <rPh sb="0" eb="2">
      <t>チイキ</t>
    </rPh>
    <rPh sb="2" eb="4">
      <t>イッパン</t>
    </rPh>
    <rPh sb="4" eb="6">
      <t>ニュウイン</t>
    </rPh>
    <rPh sb="6" eb="9">
      <t>キホンリョウ</t>
    </rPh>
    <phoneticPr fontId="3"/>
  </si>
  <si>
    <t>療養病棟入院基本料１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3"/>
  </si>
  <si>
    <t>療養病棟入院基本料２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3"/>
  </si>
  <si>
    <t>有床診療所入院基本料</t>
    <rPh sb="0" eb="2">
      <t>ユウショウ</t>
    </rPh>
    <rPh sb="2" eb="5">
      <t>シンリョウジョ</t>
    </rPh>
    <rPh sb="5" eb="7">
      <t>ニュウイン</t>
    </rPh>
    <rPh sb="7" eb="10">
      <t>キホンリョウ</t>
    </rPh>
    <phoneticPr fontId="3"/>
  </si>
  <si>
    <t>有床診療所療養病床入院基本料</t>
    <rPh sb="0" eb="2">
      <t>ユウショウ</t>
    </rPh>
    <rPh sb="2" eb="5">
      <t>シンリョウジョ</t>
    </rPh>
    <rPh sb="5" eb="7">
      <t>リョウヨウ</t>
    </rPh>
    <rPh sb="7" eb="9">
      <t>ビョウショウ</t>
    </rPh>
    <rPh sb="9" eb="11">
      <t>ニュウイン</t>
    </rPh>
    <rPh sb="11" eb="14">
      <t>キホンリョウ</t>
    </rPh>
    <phoneticPr fontId="3"/>
  </si>
  <si>
    <t>回復期リハビリテーション病棟入院料</t>
  </si>
  <si>
    <t>地域包括ケア病棟入院料</t>
  </si>
  <si>
    <t>特定機能病院入院基本料</t>
    <rPh sb="0" eb="2">
      <t>トクテイ</t>
    </rPh>
    <rPh sb="2" eb="4">
      <t>キノウ</t>
    </rPh>
    <rPh sb="4" eb="6">
      <t>ビョウイン</t>
    </rPh>
    <rPh sb="6" eb="8">
      <t>ニュウイン</t>
    </rPh>
    <rPh sb="8" eb="11">
      <t>キホンリョウ</t>
    </rPh>
    <phoneticPr fontId="3"/>
  </si>
  <si>
    <t>障害者施設等入院基本料</t>
    <rPh sb="0" eb="3">
      <t>ショウガイシャ</t>
    </rPh>
    <rPh sb="3" eb="5">
      <t>シセツ</t>
    </rPh>
    <rPh sb="5" eb="6">
      <t>トウ</t>
    </rPh>
    <rPh sb="6" eb="8">
      <t>ニュウイン</t>
    </rPh>
    <rPh sb="8" eb="11">
      <t>キホンリョウ</t>
    </rPh>
    <phoneticPr fontId="3"/>
  </si>
  <si>
    <t>小児入院医療管理料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3"/>
  </si>
  <si>
    <t>緩和ケア病棟入院料</t>
  </si>
  <si>
    <t>佐久</t>
    <rPh sb="0" eb="2">
      <t>サク</t>
    </rPh>
    <phoneticPr fontId="2"/>
  </si>
  <si>
    <t>H29</t>
    <phoneticPr fontId="2"/>
  </si>
  <si>
    <t>H30</t>
    <phoneticPr fontId="2"/>
  </si>
  <si>
    <t>差（H30-H29)</t>
    <rPh sb="0" eb="1">
      <t>サ</t>
    </rPh>
    <phoneticPr fontId="2"/>
  </si>
  <si>
    <t>上小</t>
    <rPh sb="0" eb="1">
      <t>ジョウ</t>
    </rPh>
    <rPh sb="1" eb="2">
      <t>ショウ</t>
    </rPh>
    <phoneticPr fontId="2"/>
  </si>
  <si>
    <t>H29</t>
    <phoneticPr fontId="2"/>
  </si>
  <si>
    <t>H30</t>
    <phoneticPr fontId="2"/>
  </si>
  <si>
    <t>諏訪</t>
    <rPh sb="0" eb="2">
      <t>スワ</t>
    </rPh>
    <phoneticPr fontId="2"/>
  </si>
  <si>
    <t>H29</t>
  </si>
  <si>
    <t>H30</t>
  </si>
  <si>
    <t>上伊那</t>
    <rPh sb="0" eb="3">
      <t>カミイナ</t>
    </rPh>
    <phoneticPr fontId="2"/>
  </si>
  <si>
    <t>飯伊</t>
    <rPh sb="0" eb="2">
      <t>ハンイ</t>
    </rPh>
    <phoneticPr fontId="2"/>
  </si>
  <si>
    <t>木曽</t>
    <rPh sb="0" eb="2">
      <t>キソ</t>
    </rPh>
    <phoneticPr fontId="2"/>
  </si>
  <si>
    <t>松本</t>
    <rPh sb="0" eb="2">
      <t>マツモト</t>
    </rPh>
    <phoneticPr fontId="2"/>
  </si>
  <si>
    <t>大北</t>
    <rPh sb="0" eb="2">
      <t>ダイホク</t>
    </rPh>
    <phoneticPr fontId="2"/>
  </si>
  <si>
    <t>長野</t>
    <rPh sb="0" eb="2">
      <t>ナガノ</t>
    </rPh>
    <phoneticPr fontId="2"/>
  </si>
  <si>
    <t>北信</t>
    <rPh sb="0" eb="2">
      <t>ホクシン</t>
    </rPh>
    <phoneticPr fontId="2"/>
  </si>
  <si>
    <t>県計</t>
    <rPh sb="0" eb="1">
      <t>ケン</t>
    </rPh>
    <rPh sb="1" eb="2">
      <t>ケイ</t>
    </rPh>
    <phoneticPr fontId="2"/>
  </si>
  <si>
    <t>H29</t>
    <phoneticPr fontId="2"/>
  </si>
  <si>
    <t>H30</t>
    <phoneticPr fontId="2"/>
  </si>
  <si>
    <t>H29：平成29年７月１日時点の診療報酬の施設基準等の届出状況（平成29年度病床機能報告結果）
H30：平成30年５月１日時点の診療報酬の施設基準等の届出状況（関東信越厚生局公表データを県で集計）
急性期一般入院料１：H29の数値は７対１一般病棟入院基本料
急性期一般入院料４～７：H29の数値は10対１一般病棟入院基本料
地域一般入院基本料：H29の数値は13対１及び15対１一般病棟入院基本料</t>
    <rPh sb="32" eb="34">
      <t>ヘイセイ</t>
    </rPh>
    <rPh sb="36" eb="38">
      <t>ネンド</t>
    </rPh>
    <rPh sb="38" eb="40">
      <t>ビョウショウ</t>
    </rPh>
    <rPh sb="40" eb="42">
      <t>キノウ</t>
    </rPh>
    <rPh sb="42" eb="44">
      <t>ホウコク</t>
    </rPh>
    <rPh sb="44" eb="46">
      <t>ケッカ</t>
    </rPh>
    <rPh sb="52" eb="54">
      <t>ヘイセイ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シンリョウ</t>
    </rPh>
    <rPh sb="66" eb="68">
      <t>ホウシュウ</t>
    </rPh>
    <rPh sb="69" eb="71">
      <t>シセツ</t>
    </rPh>
    <rPh sb="71" eb="73">
      <t>キジュン</t>
    </rPh>
    <rPh sb="73" eb="74">
      <t>トウ</t>
    </rPh>
    <rPh sb="75" eb="77">
      <t>トドケデ</t>
    </rPh>
    <rPh sb="77" eb="79">
      <t>ジョウキョウ</t>
    </rPh>
    <rPh sb="80" eb="82">
      <t>カントウ</t>
    </rPh>
    <rPh sb="82" eb="84">
      <t>シンエツ</t>
    </rPh>
    <rPh sb="84" eb="86">
      <t>コウセイ</t>
    </rPh>
    <rPh sb="86" eb="87">
      <t>キョク</t>
    </rPh>
    <rPh sb="87" eb="89">
      <t>コウヒョウ</t>
    </rPh>
    <rPh sb="93" eb="94">
      <t>ケン</t>
    </rPh>
    <rPh sb="95" eb="97">
      <t>シュウケイ</t>
    </rPh>
    <rPh sb="99" eb="102">
      <t>キュウセイキ</t>
    </rPh>
    <rPh sb="102" eb="104">
      <t>イッパン</t>
    </rPh>
    <rPh sb="104" eb="106">
      <t>ニュウイン</t>
    </rPh>
    <rPh sb="106" eb="107">
      <t>リョウ</t>
    </rPh>
    <rPh sb="113" eb="115">
      <t>スウチ</t>
    </rPh>
    <rPh sb="117" eb="118">
      <t>タイ</t>
    </rPh>
    <rPh sb="119" eb="121">
      <t>イッパン</t>
    </rPh>
    <rPh sb="121" eb="123">
      <t>ビョウトウ</t>
    </rPh>
    <rPh sb="123" eb="125">
      <t>ニュウイン</t>
    </rPh>
    <rPh sb="125" eb="128">
      <t>キホンリョウ</t>
    </rPh>
    <rPh sb="129" eb="132">
      <t>キュウセイキ</t>
    </rPh>
    <rPh sb="132" eb="134">
      <t>イッパン</t>
    </rPh>
    <rPh sb="134" eb="137">
      <t>ニュウインリョウ</t>
    </rPh>
    <rPh sb="145" eb="147">
      <t>スウチ</t>
    </rPh>
    <rPh sb="150" eb="151">
      <t>タイ</t>
    </rPh>
    <rPh sb="152" eb="154">
      <t>イッパン</t>
    </rPh>
    <rPh sb="154" eb="156">
      <t>ビョウトウ</t>
    </rPh>
    <rPh sb="156" eb="158">
      <t>ニュウイン</t>
    </rPh>
    <rPh sb="158" eb="161">
      <t>キホンリョウ</t>
    </rPh>
    <rPh sb="162" eb="164">
      <t>チイキ</t>
    </rPh>
    <rPh sb="164" eb="166">
      <t>イッパン</t>
    </rPh>
    <rPh sb="166" eb="168">
      <t>ニュウイン</t>
    </rPh>
    <rPh sb="168" eb="171">
      <t>キホンリョウ</t>
    </rPh>
    <rPh sb="176" eb="178">
      <t>スウチ</t>
    </rPh>
    <rPh sb="181" eb="182">
      <t>タイ</t>
    </rPh>
    <rPh sb="183" eb="184">
      <t>オヨ</t>
    </rPh>
    <rPh sb="187" eb="188">
      <t>タイ</t>
    </rPh>
    <rPh sb="189" eb="191">
      <t>イッパン</t>
    </rPh>
    <rPh sb="191" eb="193">
      <t>ビョウトウ</t>
    </rPh>
    <rPh sb="193" eb="195">
      <t>ニュウイン</t>
    </rPh>
    <rPh sb="195" eb="198">
      <t>キホンリョウ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</si>
</sst>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8">
    <cellStyle name="桁区切り" xfId="1" builtinId="6"/>
    <cellStyle name="桁区切り 2" xfId="2"/>
    <cellStyle name="標準" xfId="0" builtinId="0"/>
    <cellStyle name="標準 10" xfId="3"/>
    <cellStyle name="標準 12" xfId="4"/>
    <cellStyle name="標準 2" xfId="5"/>
    <cellStyle name="標準 2 2" xfId="6"/>
    <cellStyle name="標準 2 3" xfId="7"/>
    <cellStyle name="標準 3" xfId="8"/>
    <cellStyle name="標準 4" xfId="9"/>
    <cellStyle name="標準 4 2" xfId="10"/>
    <cellStyle name="標準 4 3" xfId="11"/>
    <cellStyle name="標準 5" xfId="12"/>
    <cellStyle name="標準 5 2" xfId="13"/>
    <cellStyle name="標準 6" xfId="14"/>
    <cellStyle name="標準 7" xfId="15"/>
    <cellStyle name="標準 8" xfId="16"/>
    <cellStyle name="標準 8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BreakPreview" zoomScale="85" zoomScaleNormal="70" zoomScaleSheetLayoutView="85" workbookViewId="0">
      <selection activeCell="K24" sqref="K24"/>
    </sheetView>
  </sheetViews>
  <sheetFormatPr defaultRowHeight="13.5" x14ac:dyDescent="0.15"/>
  <cols>
    <col min="1" max="1" width="9" customWidth="1"/>
    <col min="2" max="2" width="9.75" style="1" bestFit="1" customWidth="1"/>
    <col min="3" max="3" width="9" customWidth="1"/>
  </cols>
  <sheetData>
    <row r="1" spans="1:18" ht="18.75" customHeight="1" x14ac:dyDescent="0.15">
      <c r="A1" t="s">
        <v>0</v>
      </c>
    </row>
    <row r="2" spans="1:18" s="6" customFormat="1" ht="54" x14ac:dyDescent="0.1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5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2" t="s">
        <v>18</v>
      </c>
    </row>
    <row r="3" spans="1:18" x14ac:dyDescent="0.15">
      <c r="A3" s="12" t="s">
        <v>19</v>
      </c>
      <c r="B3" s="7" t="s">
        <v>20</v>
      </c>
      <c r="C3" s="8">
        <v>1938</v>
      </c>
      <c r="D3" s="9">
        <v>65</v>
      </c>
      <c r="E3" s="9">
        <v>884</v>
      </c>
      <c r="F3" s="9">
        <v>0</v>
      </c>
      <c r="G3" s="9">
        <v>450</v>
      </c>
      <c r="H3" s="9">
        <v>54</v>
      </c>
      <c r="I3" s="9">
        <v>25</v>
      </c>
      <c r="J3" s="9">
        <v>211</v>
      </c>
      <c r="K3" s="9">
        <v>32</v>
      </c>
      <c r="L3" s="9">
        <v>0</v>
      </c>
      <c r="M3" s="9">
        <v>61</v>
      </c>
      <c r="N3" s="9">
        <v>76</v>
      </c>
      <c r="O3" s="9">
        <v>0</v>
      </c>
      <c r="P3" s="9">
        <v>80</v>
      </c>
      <c r="Q3" s="9">
        <v>0</v>
      </c>
      <c r="R3" s="9">
        <v>0</v>
      </c>
    </row>
    <row r="4" spans="1:18" x14ac:dyDescent="0.15">
      <c r="A4" s="13"/>
      <c r="B4" s="7" t="s">
        <v>21</v>
      </c>
      <c r="C4" s="8">
        <v>1951</v>
      </c>
      <c r="D4" s="9">
        <v>70</v>
      </c>
      <c r="E4" s="9">
        <v>783</v>
      </c>
      <c r="F4" s="9">
        <v>0</v>
      </c>
      <c r="G4" s="9">
        <v>454</v>
      </c>
      <c r="H4" s="9">
        <v>54</v>
      </c>
      <c r="I4" s="9">
        <v>41</v>
      </c>
      <c r="J4" s="9">
        <v>201</v>
      </c>
      <c r="K4" s="9">
        <v>36</v>
      </c>
      <c r="L4" s="9">
        <v>0</v>
      </c>
      <c r="M4" s="9">
        <v>60</v>
      </c>
      <c r="N4" s="9">
        <v>172</v>
      </c>
      <c r="O4" s="9">
        <v>0</v>
      </c>
      <c r="P4" s="9">
        <v>80</v>
      </c>
      <c r="Q4" s="9">
        <v>0</v>
      </c>
      <c r="R4" s="9">
        <v>0</v>
      </c>
    </row>
    <row r="5" spans="1:18" x14ac:dyDescent="0.15">
      <c r="A5" s="10" t="s">
        <v>22</v>
      </c>
      <c r="B5" s="11"/>
      <c r="C5" s="8">
        <f>+C4-C3</f>
        <v>13</v>
      </c>
      <c r="D5" s="8">
        <f t="shared" ref="D5:R5" si="0">+D4-D3</f>
        <v>5</v>
      </c>
      <c r="E5" s="8">
        <f t="shared" si="0"/>
        <v>-101</v>
      </c>
      <c r="F5" s="8">
        <f t="shared" si="0"/>
        <v>0</v>
      </c>
      <c r="G5" s="8">
        <f t="shared" si="0"/>
        <v>4</v>
      </c>
      <c r="H5" s="8">
        <f t="shared" si="0"/>
        <v>0</v>
      </c>
      <c r="I5" s="8">
        <f t="shared" si="0"/>
        <v>16</v>
      </c>
      <c r="J5" s="8">
        <f t="shared" si="0"/>
        <v>-10</v>
      </c>
      <c r="K5" s="8">
        <f t="shared" si="0"/>
        <v>4</v>
      </c>
      <c r="L5" s="8">
        <f t="shared" si="0"/>
        <v>0</v>
      </c>
      <c r="M5" s="8">
        <f t="shared" si="0"/>
        <v>-1</v>
      </c>
      <c r="N5" s="8">
        <f t="shared" si="0"/>
        <v>96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</row>
    <row r="6" spans="1:18" x14ac:dyDescent="0.15">
      <c r="A6" s="12" t="s">
        <v>23</v>
      </c>
      <c r="B6" s="7" t="s">
        <v>24</v>
      </c>
      <c r="C6" s="8">
        <v>1912</v>
      </c>
      <c r="D6" s="9">
        <v>4</v>
      </c>
      <c r="E6" s="9">
        <v>449</v>
      </c>
      <c r="F6" s="9">
        <v>0</v>
      </c>
      <c r="G6" s="9">
        <v>305</v>
      </c>
      <c r="H6" s="9">
        <v>140</v>
      </c>
      <c r="I6" s="9">
        <v>432</v>
      </c>
      <c r="J6" s="9">
        <v>20</v>
      </c>
      <c r="K6" s="9">
        <v>142</v>
      </c>
      <c r="L6" s="9">
        <v>18</v>
      </c>
      <c r="M6" s="9">
        <v>181</v>
      </c>
      <c r="N6" s="9">
        <v>138</v>
      </c>
      <c r="O6" s="9">
        <v>0</v>
      </c>
      <c r="P6" s="9">
        <v>83</v>
      </c>
      <c r="Q6" s="9">
        <v>0</v>
      </c>
      <c r="R6" s="9">
        <v>0</v>
      </c>
    </row>
    <row r="7" spans="1:18" x14ac:dyDescent="0.15">
      <c r="A7" s="13"/>
      <c r="B7" s="7" t="s">
        <v>25</v>
      </c>
      <c r="C7" s="8">
        <v>1943</v>
      </c>
      <c r="D7" s="9">
        <v>7</v>
      </c>
      <c r="E7" s="9">
        <v>416</v>
      </c>
      <c r="F7" s="9">
        <v>0</v>
      </c>
      <c r="G7" s="9">
        <v>411</v>
      </c>
      <c r="H7" s="9">
        <v>80</v>
      </c>
      <c r="I7" s="9">
        <v>399</v>
      </c>
      <c r="J7" s="9">
        <v>50</v>
      </c>
      <c r="K7" s="9">
        <v>142</v>
      </c>
      <c r="L7" s="9">
        <v>18</v>
      </c>
      <c r="M7" s="9">
        <v>181</v>
      </c>
      <c r="N7" s="9">
        <v>156</v>
      </c>
      <c r="O7" s="9">
        <v>0</v>
      </c>
      <c r="P7" s="9">
        <v>83</v>
      </c>
      <c r="Q7" s="9">
        <v>0</v>
      </c>
      <c r="R7" s="9">
        <v>0</v>
      </c>
    </row>
    <row r="8" spans="1:18" x14ac:dyDescent="0.15">
      <c r="A8" s="10" t="s">
        <v>22</v>
      </c>
      <c r="B8" s="11"/>
      <c r="C8" s="8">
        <f>+C7-C6</f>
        <v>31</v>
      </c>
      <c r="D8" s="8">
        <f t="shared" ref="D8:R8" si="1">+D7-D6</f>
        <v>3</v>
      </c>
      <c r="E8" s="8">
        <f t="shared" si="1"/>
        <v>-33</v>
      </c>
      <c r="F8" s="8">
        <f t="shared" si="1"/>
        <v>0</v>
      </c>
      <c r="G8" s="8">
        <f t="shared" si="1"/>
        <v>106</v>
      </c>
      <c r="H8" s="8">
        <f t="shared" si="1"/>
        <v>-60</v>
      </c>
      <c r="I8" s="8">
        <f t="shared" si="1"/>
        <v>-33</v>
      </c>
      <c r="J8" s="8">
        <f t="shared" si="1"/>
        <v>30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18</v>
      </c>
      <c r="O8" s="8">
        <f t="shared" si="1"/>
        <v>0</v>
      </c>
      <c r="P8" s="8">
        <f t="shared" si="1"/>
        <v>0</v>
      </c>
      <c r="Q8" s="8">
        <f t="shared" si="1"/>
        <v>0</v>
      </c>
      <c r="R8" s="8">
        <f t="shared" si="1"/>
        <v>0</v>
      </c>
    </row>
    <row r="9" spans="1:18" x14ac:dyDescent="0.15">
      <c r="A9" s="12" t="s">
        <v>26</v>
      </c>
      <c r="B9" s="7" t="s">
        <v>27</v>
      </c>
      <c r="C9" s="8">
        <v>1790</v>
      </c>
      <c r="D9" s="9">
        <v>54</v>
      </c>
      <c r="E9" s="9">
        <v>759</v>
      </c>
      <c r="F9" s="9">
        <v>0</v>
      </c>
      <c r="G9" s="9">
        <v>265</v>
      </c>
      <c r="H9" s="9">
        <v>33</v>
      </c>
      <c r="I9" s="9">
        <v>115</v>
      </c>
      <c r="J9" s="9">
        <v>25</v>
      </c>
      <c r="K9" s="9">
        <v>72</v>
      </c>
      <c r="L9" s="9">
        <v>32</v>
      </c>
      <c r="M9" s="9">
        <v>135</v>
      </c>
      <c r="N9" s="9">
        <v>144</v>
      </c>
      <c r="O9" s="9">
        <v>0</v>
      </c>
      <c r="P9" s="9">
        <v>127</v>
      </c>
      <c r="Q9" s="9">
        <v>0</v>
      </c>
      <c r="R9" s="9">
        <v>29</v>
      </c>
    </row>
    <row r="10" spans="1:18" x14ac:dyDescent="0.15">
      <c r="A10" s="13"/>
      <c r="B10" s="7" t="s">
        <v>28</v>
      </c>
      <c r="C10" s="8">
        <v>1764</v>
      </c>
      <c r="D10" s="9">
        <v>46</v>
      </c>
      <c r="E10" s="9">
        <v>733</v>
      </c>
      <c r="F10" s="9">
        <v>0</v>
      </c>
      <c r="G10" s="9">
        <v>265</v>
      </c>
      <c r="H10" s="9">
        <v>33</v>
      </c>
      <c r="I10" s="9">
        <v>133</v>
      </c>
      <c r="J10" s="9">
        <v>25</v>
      </c>
      <c r="K10" s="9">
        <v>72</v>
      </c>
      <c r="L10" s="9">
        <v>32</v>
      </c>
      <c r="M10" s="9">
        <v>135</v>
      </c>
      <c r="N10" s="9">
        <v>134</v>
      </c>
      <c r="O10" s="9">
        <v>0</v>
      </c>
      <c r="P10" s="9">
        <v>127</v>
      </c>
      <c r="Q10" s="9">
        <v>0</v>
      </c>
      <c r="R10" s="9">
        <v>29</v>
      </c>
    </row>
    <row r="11" spans="1:18" x14ac:dyDescent="0.15">
      <c r="A11" s="10" t="s">
        <v>22</v>
      </c>
      <c r="B11" s="11"/>
      <c r="C11" s="8">
        <f>+C10-C9</f>
        <v>-26</v>
      </c>
      <c r="D11" s="8">
        <f t="shared" ref="D11:R11" si="2">+D10-D9</f>
        <v>-8</v>
      </c>
      <c r="E11" s="8">
        <f t="shared" si="2"/>
        <v>-26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18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-10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</row>
    <row r="12" spans="1:18" x14ac:dyDescent="0.15">
      <c r="A12" s="12" t="s">
        <v>29</v>
      </c>
      <c r="B12" s="7" t="s">
        <v>27</v>
      </c>
      <c r="C12" s="8">
        <v>1132</v>
      </c>
      <c r="D12" s="9">
        <v>46</v>
      </c>
      <c r="E12" s="9">
        <v>471</v>
      </c>
      <c r="F12" s="9">
        <v>0</v>
      </c>
      <c r="G12" s="9">
        <v>156</v>
      </c>
      <c r="H12" s="9">
        <v>106</v>
      </c>
      <c r="I12" s="9">
        <v>148</v>
      </c>
      <c r="J12" s="9">
        <v>0</v>
      </c>
      <c r="K12" s="9">
        <v>32</v>
      </c>
      <c r="L12" s="9">
        <v>0</v>
      </c>
      <c r="M12" s="9">
        <v>127</v>
      </c>
      <c r="N12" s="9">
        <v>32</v>
      </c>
      <c r="O12" s="9">
        <v>0</v>
      </c>
      <c r="P12" s="9">
        <v>0</v>
      </c>
      <c r="Q12" s="9">
        <v>14</v>
      </c>
      <c r="R12" s="9">
        <v>0</v>
      </c>
    </row>
    <row r="13" spans="1:18" x14ac:dyDescent="0.15">
      <c r="A13" s="13"/>
      <c r="B13" s="7" t="s">
        <v>28</v>
      </c>
      <c r="C13" s="8">
        <v>1156</v>
      </c>
      <c r="D13" s="9">
        <v>46</v>
      </c>
      <c r="E13" s="9">
        <v>470</v>
      </c>
      <c r="F13" s="9">
        <v>0</v>
      </c>
      <c r="G13" s="9">
        <v>148</v>
      </c>
      <c r="H13" s="9">
        <v>106</v>
      </c>
      <c r="I13" s="9">
        <v>176</v>
      </c>
      <c r="J13" s="9">
        <v>0</v>
      </c>
      <c r="K13" s="9">
        <v>51</v>
      </c>
      <c r="L13" s="9">
        <v>0</v>
      </c>
      <c r="M13" s="9">
        <v>127</v>
      </c>
      <c r="N13" s="9">
        <v>32</v>
      </c>
      <c r="O13" s="9">
        <v>0</v>
      </c>
      <c r="P13" s="9">
        <v>0</v>
      </c>
      <c r="Q13" s="9">
        <v>0</v>
      </c>
      <c r="R13" s="9">
        <v>0</v>
      </c>
    </row>
    <row r="14" spans="1:18" x14ac:dyDescent="0.15">
      <c r="A14" s="10" t="s">
        <v>22</v>
      </c>
      <c r="B14" s="11"/>
      <c r="C14" s="8">
        <f>+C13-C12</f>
        <v>24</v>
      </c>
      <c r="D14" s="8">
        <f t="shared" ref="D14:R14" si="3">+D13-D12</f>
        <v>0</v>
      </c>
      <c r="E14" s="8">
        <f t="shared" si="3"/>
        <v>-1</v>
      </c>
      <c r="F14" s="8">
        <f t="shared" si="3"/>
        <v>0</v>
      </c>
      <c r="G14" s="8">
        <f t="shared" si="3"/>
        <v>-8</v>
      </c>
      <c r="H14" s="8">
        <f t="shared" si="3"/>
        <v>0</v>
      </c>
      <c r="I14" s="8">
        <f t="shared" si="3"/>
        <v>28</v>
      </c>
      <c r="J14" s="8">
        <f t="shared" si="3"/>
        <v>0</v>
      </c>
      <c r="K14" s="8">
        <f t="shared" si="3"/>
        <v>19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  <c r="P14" s="8">
        <f t="shared" si="3"/>
        <v>0</v>
      </c>
      <c r="Q14" s="8">
        <f t="shared" si="3"/>
        <v>-14</v>
      </c>
      <c r="R14" s="8">
        <f t="shared" si="3"/>
        <v>0</v>
      </c>
    </row>
    <row r="15" spans="1:18" x14ac:dyDescent="0.15">
      <c r="A15" s="12" t="s">
        <v>30</v>
      </c>
      <c r="B15" s="7" t="s">
        <v>27</v>
      </c>
      <c r="C15" s="8">
        <v>1346</v>
      </c>
      <c r="D15" s="9">
        <v>21</v>
      </c>
      <c r="E15" s="9">
        <v>750</v>
      </c>
      <c r="F15" s="9">
        <v>0</v>
      </c>
      <c r="G15" s="9">
        <v>203</v>
      </c>
      <c r="H15" s="9">
        <v>0</v>
      </c>
      <c r="I15" s="9">
        <v>113</v>
      </c>
      <c r="J15" s="9">
        <v>6</v>
      </c>
      <c r="K15" s="9">
        <v>39</v>
      </c>
      <c r="L15" s="9">
        <v>0</v>
      </c>
      <c r="M15" s="9">
        <v>146</v>
      </c>
      <c r="N15" s="9">
        <v>52</v>
      </c>
      <c r="O15" s="9">
        <v>0</v>
      </c>
      <c r="P15" s="9">
        <v>0</v>
      </c>
      <c r="Q15" s="9">
        <v>16</v>
      </c>
      <c r="R15" s="9">
        <v>0</v>
      </c>
    </row>
    <row r="16" spans="1:18" x14ac:dyDescent="0.15">
      <c r="A16" s="13"/>
      <c r="B16" s="7" t="s">
        <v>28</v>
      </c>
      <c r="C16" s="8">
        <v>1431</v>
      </c>
      <c r="D16" s="9">
        <v>30</v>
      </c>
      <c r="E16" s="9">
        <v>610</v>
      </c>
      <c r="F16" s="9">
        <v>50</v>
      </c>
      <c r="G16" s="9">
        <v>203</v>
      </c>
      <c r="H16" s="9">
        <v>0</v>
      </c>
      <c r="I16" s="9">
        <v>168</v>
      </c>
      <c r="J16" s="9">
        <v>46</v>
      </c>
      <c r="K16" s="9">
        <v>48</v>
      </c>
      <c r="L16" s="9">
        <v>0</v>
      </c>
      <c r="M16" s="9">
        <v>146</v>
      </c>
      <c r="N16" s="9">
        <v>130</v>
      </c>
      <c r="O16" s="9">
        <v>0</v>
      </c>
      <c r="P16" s="9">
        <v>0</v>
      </c>
      <c r="Q16" s="9">
        <v>0</v>
      </c>
      <c r="R16" s="9">
        <v>0</v>
      </c>
    </row>
    <row r="17" spans="1:18" x14ac:dyDescent="0.15">
      <c r="A17" s="10" t="s">
        <v>22</v>
      </c>
      <c r="B17" s="11"/>
      <c r="C17" s="8">
        <f>+C16-C15</f>
        <v>85</v>
      </c>
      <c r="D17" s="8">
        <f t="shared" ref="D17:R17" si="4">+D16-D15</f>
        <v>9</v>
      </c>
      <c r="E17" s="8">
        <f t="shared" si="4"/>
        <v>-140</v>
      </c>
      <c r="F17" s="8">
        <f t="shared" si="4"/>
        <v>50</v>
      </c>
      <c r="G17" s="8">
        <f t="shared" si="4"/>
        <v>0</v>
      </c>
      <c r="H17" s="8">
        <f t="shared" si="4"/>
        <v>0</v>
      </c>
      <c r="I17" s="8">
        <f t="shared" si="4"/>
        <v>55</v>
      </c>
      <c r="J17" s="8">
        <f t="shared" si="4"/>
        <v>40</v>
      </c>
      <c r="K17" s="8">
        <f t="shared" si="4"/>
        <v>9</v>
      </c>
      <c r="L17" s="8">
        <f t="shared" si="4"/>
        <v>0</v>
      </c>
      <c r="M17" s="8">
        <f t="shared" si="4"/>
        <v>0</v>
      </c>
      <c r="N17" s="8">
        <f t="shared" si="4"/>
        <v>78</v>
      </c>
      <c r="O17" s="8">
        <f t="shared" si="4"/>
        <v>0</v>
      </c>
      <c r="P17" s="8">
        <f t="shared" si="4"/>
        <v>0</v>
      </c>
      <c r="Q17" s="8">
        <f t="shared" si="4"/>
        <v>-16</v>
      </c>
      <c r="R17" s="8">
        <f t="shared" si="4"/>
        <v>0</v>
      </c>
    </row>
    <row r="18" spans="1:18" x14ac:dyDescent="0.15">
      <c r="A18" s="12" t="s">
        <v>31</v>
      </c>
      <c r="B18" s="7" t="s">
        <v>27</v>
      </c>
      <c r="C18" s="8">
        <v>162</v>
      </c>
      <c r="D18" s="9">
        <v>0</v>
      </c>
      <c r="E18" s="9">
        <v>0</v>
      </c>
      <c r="F18" s="9">
        <v>0</v>
      </c>
      <c r="G18" s="9">
        <v>138</v>
      </c>
      <c r="H18" s="9">
        <v>0</v>
      </c>
      <c r="I18" s="9">
        <v>0</v>
      </c>
      <c r="J18" s="9">
        <v>24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x14ac:dyDescent="0.15">
      <c r="A19" s="13"/>
      <c r="B19" s="7" t="s">
        <v>28</v>
      </c>
      <c r="C19" s="8">
        <v>181</v>
      </c>
      <c r="D19" s="9">
        <v>0</v>
      </c>
      <c r="E19" s="9">
        <v>0</v>
      </c>
      <c r="F19" s="9">
        <v>0</v>
      </c>
      <c r="G19" s="9">
        <v>85</v>
      </c>
      <c r="H19" s="9">
        <v>0</v>
      </c>
      <c r="I19" s="9">
        <v>0</v>
      </c>
      <c r="J19" s="9">
        <v>48</v>
      </c>
      <c r="K19" s="9">
        <v>0</v>
      </c>
      <c r="L19" s="9">
        <v>0</v>
      </c>
      <c r="M19" s="9">
        <v>0</v>
      </c>
      <c r="N19" s="9">
        <v>48</v>
      </c>
      <c r="O19" s="9">
        <v>0</v>
      </c>
      <c r="P19" s="9">
        <v>0</v>
      </c>
      <c r="Q19" s="9">
        <v>0</v>
      </c>
      <c r="R19" s="9">
        <v>0</v>
      </c>
    </row>
    <row r="20" spans="1:18" x14ac:dyDescent="0.15">
      <c r="A20" s="10" t="s">
        <v>22</v>
      </c>
      <c r="B20" s="11"/>
      <c r="C20" s="8">
        <f>+C19-C18</f>
        <v>19</v>
      </c>
      <c r="D20" s="8">
        <f t="shared" ref="D20:R20" si="5">+D19-D18</f>
        <v>0</v>
      </c>
      <c r="E20" s="8">
        <f t="shared" si="5"/>
        <v>0</v>
      </c>
      <c r="F20" s="8">
        <f t="shared" si="5"/>
        <v>0</v>
      </c>
      <c r="G20" s="8">
        <f t="shared" si="5"/>
        <v>-53</v>
      </c>
      <c r="H20" s="8">
        <f t="shared" si="5"/>
        <v>0</v>
      </c>
      <c r="I20" s="8">
        <f t="shared" si="5"/>
        <v>0</v>
      </c>
      <c r="J20" s="8">
        <f t="shared" si="5"/>
        <v>24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48</v>
      </c>
      <c r="O20" s="8">
        <f t="shared" si="5"/>
        <v>0</v>
      </c>
      <c r="P20" s="8">
        <f t="shared" si="5"/>
        <v>0</v>
      </c>
      <c r="Q20" s="8">
        <f t="shared" si="5"/>
        <v>0</v>
      </c>
      <c r="R20" s="8">
        <f t="shared" si="5"/>
        <v>0</v>
      </c>
    </row>
    <row r="21" spans="1:18" x14ac:dyDescent="0.15">
      <c r="A21" s="12" t="s">
        <v>32</v>
      </c>
      <c r="B21" s="7" t="s">
        <v>27</v>
      </c>
      <c r="C21" s="8">
        <v>3805</v>
      </c>
      <c r="D21" s="9">
        <v>133</v>
      </c>
      <c r="E21" s="9">
        <v>1462</v>
      </c>
      <c r="F21" s="9">
        <v>0</v>
      </c>
      <c r="G21" s="9">
        <v>152</v>
      </c>
      <c r="H21" s="9">
        <v>183</v>
      </c>
      <c r="I21" s="9">
        <v>248</v>
      </c>
      <c r="J21" s="9">
        <v>48</v>
      </c>
      <c r="K21" s="9">
        <v>125</v>
      </c>
      <c r="L21" s="9">
        <v>0</v>
      </c>
      <c r="M21" s="9">
        <v>228</v>
      </c>
      <c r="N21" s="9">
        <v>242</v>
      </c>
      <c r="O21" s="9">
        <v>633</v>
      </c>
      <c r="P21" s="9">
        <v>146</v>
      </c>
      <c r="Q21" s="9">
        <v>205</v>
      </c>
      <c r="R21" s="9">
        <v>0</v>
      </c>
    </row>
    <row r="22" spans="1:18" x14ac:dyDescent="0.15">
      <c r="A22" s="13"/>
      <c r="B22" s="7" t="s">
        <v>28</v>
      </c>
      <c r="C22" s="8">
        <v>3723</v>
      </c>
      <c r="D22" s="9">
        <v>135</v>
      </c>
      <c r="E22" s="9">
        <v>1418</v>
      </c>
      <c r="F22" s="9">
        <v>0</v>
      </c>
      <c r="G22" s="9">
        <v>107</v>
      </c>
      <c r="H22" s="9">
        <v>228</v>
      </c>
      <c r="I22" s="9">
        <v>197</v>
      </c>
      <c r="J22" s="9">
        <v>84</v>
      </c>
      <c r="K22" s="9">
        <v>111</v>
      </c>
      <c r="L22" s="9">
        <v>0</v>
      </c>
      <c r="M22" s="9">
        <v>220</v>
      </c>
      <c r="N22" s="9">
        <v>254</v>
      </c>
      <c r="O22" s="9">
        <v>652</v>
      </c>
      <c r="P22" s="9">
        <v>150</v>
      </c>
      <c r="Q22" s="9">
        <v>167</v>
      </c>
      <c r="R22" s="9">
        <v>0</v>
      </c>
    </row>
    <row r="23" spans="1:18" x14ac:dyDescent="0.15">
      <c r="A23" s="10" t="s">
        <v>22</v>
      </c>
      <c r="B23" s="11"/>
      <c r="C23" s="8">
        <f>+C22-C21</f>
        <v>-82</v>
      </c>
      <c r="D23" s="8">
        <f t="shared" ref="D23:R23" si="6">+D22-D21</f>
        <v>2</v>
      </c>
      <c r="E23" s="8">
        <f t="shared" si="6"/>
        <v>-44</v>
      </c>
      <c r="F23" s="8">
        <f t="shared" si="6"/>
        <v>0</v>
      </c>
      <c r="G23" s="8">
        <f t="shared" si="6"/>
        <v>-45</v>
      </c>
      <c r="H23" s="8">
        <f t="shared" si="6"/>
        <v>45</v>
      </c>
      <c r="I23" s="8">
        <f t="shared" si="6"/>
        <v>-51</v>
      </c>
      <c r="J23" s="8">
        <f t="shared" si="6"/>
        <v>36</v>
      </c>
      <c r="K23" s="8">
        <f t="shared" si="6"/>
        <v>-14</v>
      </c>
      <c r="L23" s="8">
        <f t="shared" si="6"/>
        <v>0</v>
      </c>
      <c r="M23" s="8">
        <f t="shared" si="6"/>
        <v>-8</v>
      </c>
      <c r="N23" s="8">
        <f t="shared" si="6"/>
        <v>12</v>
      </c>
      <c r="O23" s="8">
        <f t="shared" si="6"/>
        <v>19</v>
      </c>
      <c r="P23" s="8">
        <f t="shared" si="6"/>
        <v>4</v>
      </c>
      <c r="Q23" s="8">
        <f t="shared" si="6"/>
        <v>-38</v>
      </c>
      <c r="R23" s="8">
        <f t="shared" si="6"/>
        <v>0</v>
      </c>
    </row>
    <row r="24" spans="1:18" x14ac:dyDescent="0.15">
      <c r="A24" s="12" t="s">
        <v>33</v>
      </c>
      <c r="B24" s="7" t="s">
        <v>27</v>
      </c>
      <c r="C24" s="8">
        <v>478</v>
      </c>
      <c r="D24" s="9">
        <v>0</v>
      </c>
      <c r="E24" s="9">
        <v>313</v>
      </c>
      <c r="F24" s="9">
        <v>0</v>
      </c>
      <c r="G24" s="9">
        <v>0</v>
      </c>
      <c r="H24" s="9">
        <v>0</v>
      </c>
      <c r="I24" s="9">
        <v>54</v>
      </c>
      <c r="J24" s="9">
        <v>0</v>
      </c>
      <c r="K24" s="9">
        <v>9</v>
      </c>
      <c r="L24" s="9">
        <v>4</v>
      </c>
      <c r="M24" s="9">
        <v>0</v>
      </c>
      <c r="N24" s="9">
        <v>98</v>
      </c>
      <c r="O24" s="9">
        <v>0</v>
      </c>
      <c r="P24" s="9">
        <v>0</v>
      </c>
      <c r="Q24" s="9">
        <v>0</v>
      </c>
      <c r="R24" s="9">
        <v>0</v>
      </c>
    </row>
    <row r="25" spans="1:18" x14ac:dyDescent="0.15">
      <c r="A25" s="13"/>
      <c r="B25" s="7" t="s">
        <v>28</v>
      </c>
      <c r="C25" s="8">
        <v>477</v>
      </c>
      <c r="D25" s="9">
        <v>0</v>
      </c>
      <c r="E25" s="9">
        <v>312</v>
      </c>
      <c r="F25" s="9">
        <v>0</v>
      </c>
      <c r="G25" s="9">
        <v>0</v>
      </c>
      <c r="H25" s="9">
        <v>0</v>
      </c>
      <c r="I25" s="9">
        <v>54</v>
      </c>
      <c r="J25" s="9">
        <v>0</v>
      </c>
      <c r="K25" s="9">
        <v>9</v>
      </c>
      <c r="L25" s="9">
        <v>4</v>
      </c>
      <c r="M25" s="9">
        <v>0</v>
      </c>
      <c r="N25" s="9">
        <v>98</v>
      </c>
      <c r="O25" s="9">
        <v>0</v>
      </c>
      <c r="P25" s="9">
        <v>0</v>
      </c>
      <c r="Q25" s="9">
        <v>0</v>
      </c>
      <c r="R25" s="9">
        <v>0</v>
      </c>
    </row>
    <row r="26" spans="1:18" x14ac:dyDescent="0.15">
      <c r="A26" s="10" t="s">
        <v>22</v>
      </c>
      <c r="B26" s="11"/>
      <c r="C26" s="8">
        <f>+C25-C24</f>
        <v>-1</v>
      </c>
      <c r="D26" s="8">
        <f t="shared" ref="D26:R26" si="7">+D25-D24</f>
        <v>0</v>
      </c>
      <c r="E26" s="8">
        <f t="shared" si="7"/>
        <v>-1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">
        <f t="shared" si="7"/>
        <v>0</v>
      </c>
      <c r="K26" s="8">
        <f t="shared" si="7"/>
        <v>0</v>
      </c>
      <c r="L26" s="8">
        <f t="shared" si="7"/>
        <v>0</v>
      </c>
      <c r="M26" s="8">
        <f t="shared" si="7"/>
        <v>0</v>
      </c>
      <c r="N26" s="8">
        <f t="shared" si="7"/>
        <v>0</v>
      </c>
      <c r="O26" s="8">
        <f t="shared" si="7"/>
        <v>0</v>
      </c>
      <c r="P26" s="8">
        <f t="shared" si="7"/>
        <v>0</v>
      </c>
      <c r="Q26" s="8">
        <f t="shared" si="7"/>
        <v>0</v>
      </c>
      <c r="R26" s="8">
        <f t="shared" si="7"/>
        <v>0</v>
      </c>
    </row>
    <row r="27" spans="1:18" x14ac:dyDescent="0.15">
      <c r="A27" s="12" t="s">
        <v>34</v>
      </c>
      <c r="B27" s="7" t="s">
        <v>27</v>
      </c>
      <c r="C27" s="8">
        <v>4838</v>
      </c>
      <c r="D27" s="9">
        <v>119</v>
      </c>
      <c r="E27" s="9">
        <v>1679</v>
      </c>
      <c r="F27" s="9">
        <v>0</v>
      </c>
      <c r="G27" s="9">
        <v>946</v>
      </c>
      <c r="H27" s="9">
        <v>179</v>
      </c>
      <c r="I27" s="9">
        <v>650</v>
      </c>
      <c r="J27" s="9">
        <v>185</v>
      </c>
      <c r="K27" s="9">
        <v>233</v>
      </c>
      <c r="L27" s="9">
        <v>13</v>
      </c>
      <c r="M27" s="9">
        <v>238</v>
      </c>
      <c r="N27" s="9">
        <v>150</v>
      </c>
      <c r="O27" s="9">
        <v>0</v>
      </c>
      <c r="P27" s="9">
        <v>316</v>
      </c>
      <c r="Q27" s="9">
        <v>62</v>
      </c>
      <c r="R27" s="9">
        <v>68</v>
      </c>
    </row>
    <row r="28" spans="1:18" x14ac:dyDescent="0.15">
      <c r="A28" s="13"/>
      <c r="B28" s="7" t="s">
        <v>28</v>
      </c>
      <c r="C28" s="8">
        <v>5030</v>
      </c>
      <c r="D28" s="9">
        <v>120</v>
      </c>
      <c r="E28" s="9">
        <v>1565</v>
      </c>
      <c r="F28" s="9">
        <v>236</v>
      </c>
      <c r="G28" s="9">
        <v>847</v>
      </c>
      <c r="H28" s="9">
        <v>179</v>
      </c>
      <c r="I28" s="9">
        <v>732</v>
      </c>
      <c r="J28" s="9">
        <v>231</v>
      </c>
      <c r="K28" s="9">
        <v>233</v>
      </c>
      <c r="L28" s="9">
        <v>13</v>
      </c>
      <c r="M28" s="9">
        <v>238</v>
      </c>
      <c r="N28" s="9">
        <v>178</v>
      </c>
      <c r="O28" s="9">
        <v>0</v>
      </c>
      <c r="P28" s="9">
        <v>316</v>
      </c>
      <c r="Q28" s="9">
        <v>62</v>
      </c>
      <c r="R28" s="9">
        <v>80</v>
      </c>
    </row>
    <row r="29" spans="1:18" x14ac:dyDescent="0.15">
      <c r="A29" s="10" t="s">
        <v>22</v>
      </c>
      <c r="B29" s="11"/>
      <c r="C29" s="8">
        <f>+C28-C27</f>
        <v>192</v>
      </c>
      <c r="D29" s="8">
        <f t="shared" ref="D29:R29" si="8">+D28-D27</f>
        <v>1</v>
      </c>
      <c r="E29" s="8">
        <f t="shared" si="8"/>
        <v>-114</v>
      </c>
      <c r="F29" s="8">
        <f t="shared" si="8"/>
        <v>236</v>
      </c>
      <c r="G29" s="8">
        <f t="shared" si="8"/>
        <v>-99</v>
      </c>
      <c r="H29" s="8">
        <f t="shared" si="8"/>
        <v>0</v>
      </c>
      <c r="I29" s="8">
        <f t="shared" si="8"/>
        <v>82</v>
      </c>
      <c r="J29" s="8">
        <f t="shared" si="8"/>
        <v>46</v>
      </c>
      <c r="K29" s="8">
        <f t="shared" si="8"/>
        <v>0</v>
      </c>
      <c r="L29" s="8">
        <f t="shared" si="8"/>
        <v>0</v>
      </c>
      <c r="M29" s="8">
        <f t="shared" si="8"/>
        <v>0</v>
      </c>
      <c r="N29" s="8">
        <f t="shared" si="8"/>
        <v>28</v>
      </c>
      <c r="O29" s="8">
        <f t="shared" si="8"/>
        <v>0</v>
      </c>
      <c r="P29" s="8">
        <f t="shared" si="8"/>
        <v>0</v>
      </c>
      <c r="Q29" s="8">
        <f t="shared" si="8"/>
        <v>0</v>
      </c>
      <c r="R29" s="8">
        <f t="shared" si="8"/>
        <v>12</v>
      </c>
    </row>
    <row r="30" spans="1:18" x14ac:dyDescent="0.15">
      <c r="A30" s="12" t="s">
        <v>35</v>
      </c>
      <c r="B30" s="7" t="s">
        <v>27</v>
      </c>
      <c r="C30" s="8">
        <v>724</v>
      </c>
      <c r="D30" s="9">
        <v>15</v>
      </c>
      <c r="E30" s="9">
        <v>408</v>
      </c>
      <c r="F30" s="9">
        <v>0</v>
      </c>
      <c r="G30" s="9">
        <v>0</v>
      </c>
      <c r="H30" s="9">
        <v>20</v>
      </c>
      <c r="I30" s="9">
        <v>0</v>
      </c>
      <c r="J30" s="9">
        <v>82</v>
      </c>
      <c r="K30" s="9">
        <v>19</v>
      </c>
      <c r="L30" s="9">
        <v>0</v>
      </c>
      <c r="M30" s="9">
        <v>60</v>
      </c>
      <c r="N30" s="9">
        <v>120</v>
      </c>
      <c r="O30" s="9">
        <v>0</v>
      </c>
      <c r="P30" s="9">
        <v>0</v>
      </c>
      <c r="Q30" s="9">
        <v>0</v>
      </c>
      <c r="R30" s="9">
        <v>0</v>
      </c>
    </row>
    <row r="31" spans="1:18" x14ac:dyDescent="0.15">
      <c r="A31" s="13"/>
      <c r="B31" s="7" t="s">
        <v>28</v>
      </c>
      <c r="C31" s="8">
        <v>693</v>
      </c>
      <c r="D31" s="9">
        <v>21</v>
      </c>
      <c r="E31" s="9">
        <v>371</v>
      </c>
      <c r="F31" s="9">
        <v>0</v>
      </c>
      <c r="G31" s="9">
        <v>0</v>
      </c>
      <c r="H31" s="9">
        <v>20</v>
      </c>
      <c r="I31" s="9">
        <v>44</v>
      </c>
      <c r="J31" s="9">
        <v>38</v>
      </c>
      <c r="K31" s="9">
        <v>19</v>
      </c>
      <c r="L31" s="9">
        <v>0</v>
      </c>
      <c r="M31" s="9">
        <v>60</v>
      </c>
      <c r="N31" s="9">
        <v>120</v>
      </c>
      <c r="O31" s="9">
        <v>0</v>
      </c>
      <c r="P31" s="9">
        <v>0</v>
      </c>
      <c r="Q31" s="9">
        <v>0</v>
      </c>
      <c r="R31" s="9">
        <v>0</v>
      </c>
    </row>
    <row r="32" spans="1:18" x14ac:dyDescent="0.15">
      <c r="A32" s="10" t="s">
        <v>22</v>
      </c>
      <c r="B32" s="11"/>
      <c r="C32" s="8">
        <f>+C31-C30</f>
        <v>-31</v>
      </c>
      <c r="D32" s="8">
        <f t="shared" ref="D32:R32" si="9">+D31-D30</f>
        <v>6</v>
      </c>
      <c r="E32" s="8">
        <f t="shared" si="9"/>
        <v>-37</v>
      </c>
      <c r="F32" s="8">
        <f t="shared" si="9"/>
        <v>0</v>
      </c>
      <c r="G32" s="8">
        <f t="shared" si="9"/>
        <v>0</v>
      </c>
      <c r="H32" s="8">
        <f t="shared" si="9"/>
        <v>0</v>
      </c>
      <c r="I32" s="8">
        <f t="shared" si="9"/>
        <v>44</v>
      </c>
      <c r="J32" s="8">
        <f t="shared" si="9"/>
        <v>-44</v>
      </c>
      <c r="K32" s="8">
        <f t="shared" si="9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O32" s="8">
        <f t="shared" si="9"/>
        <v>0</v>
      </c>
      <c r="P32" s="8">
        <f t="shared" si="9"/>
        <v>0</v>
      </c>
      <c r="Q32" s="8">
        <f t="shared" si="9"/>
        <v>0</v>
      </c>
      <c r="R32" s="8">
        <f t="shared" si="9"/>
        <v>0</v>
      </c>
    </row>
    <row r="33" spans="1:18" x14ac:dyDescent="0.15">
      <c r="A33" s="12" t="s">
        <v>36</v>
      </c>
      <c r="B33" s="7" t="s">
        <v>37</v>
      </c>
      <c r="C33" s="8">
        <v>18125</v>
      </c>
      <c r="D33" s="9">
        <v>457</v>
      </c>
      <c r="E33" s="9">
        <v>7175</v>
      </c>
      <c r="F33" s="9">
        <v>0</v>
      </c>
      <c r="G33" s="9">
        <v>2615</v>
      </c>
      <c r="H33" s="9">
        <v>715</v>
      </c>
      <c r="I33" s="9">
        <v>1785</v>
      </c>
      <c r="J33" s="9">
        <v>601</v>
      </c>
      <c r="K33" s="9">
        <v>703</v>
      </c>
      <c r="L33" s="9">
        <v>67</v>
      </c>
      <c r="M33" s="9">
        <v>1176</v>
      </c>
      <c r="N33" s="9">
        <v>1052</v>
      </c>
      <c r="O33" s="9">
        <v>633</v>
      </c>
      <c r="P33" s="9">
        <v>752</v>
      </c>
      <c r="Q33" s="9">
        <v>297</v>
      </c>
      <c r="R33" s="9">
        <v>97</v>
      </c>
    </row>
    <row r="34" spans="1:18" x14ac:dyDescent="0.15">
      <c r="A34" s="13"/>
      <c r="B34" s="7" t="s">
        <v>38</v>
      </c>
      <c r="C34" s="8">
        <v>18349</v>
      </c>
      <c r="D34" s="9">
        <v>475</v>
      </c>
      <c r="E34" s="9">
        <v>6678</v>
      </c>
      <c r="F34" s="9">
        <v>286</v>
      </c>
      <c r="G34" s="9">
        <v>2520</v>
      </c>
      <c r="H34" s="9">
        <v>700</v>
      </c>
      <c r="I34" s="9">
        <v>1944</v>
      </c>
      <c r="J34" s="9">
        <v>723</v>
      </c>
      <c r="K34" s="9">
        <v>721</v>
      </c>
      <c r="L34" s="9">
        <v>67</v>
      </c>
      <c r="M34" s="9">
        <v>1167</v>
      </c>
      <c r="N34" s="9">
        <v>1322</v>
      </c>
      <c r="O34" s="9">
        <v>652</v>
      </c>
      <c r="P34" s="9">
        <v>756</v>
      </c>
      <c r="Q34" s="9">
        <v>229</v>
      </c>
      <c r="R34" s="9">
        <v>109</v>
      </c>
    </row>
    <row r="35" spans="1:18" x14ac:dyDescent="0.15">
      <c r="A35" s="10" t="s">
        <v>22</v>
      </c>
      <c r="B35" s="11"/>
      <c r="C35" s="8">
        <f>+C34-C33</f>
        <v>224</v>
      </c>
      <c r="D35" s="8">
        <f t="shared" ref="D35:R35" si="10">+D34-D33</f>
        <v>18</v>
      </c>
      <c r="E35" s="8">
        <f t="shared" si="10"/>
        <v>-497</v>
      </c>
      <c r="F35" s="8">
        <f t="shared" si="10"/>
        <v>286</v>
      </c>
      <c r="G35" s="8">
        <f t="shared" si="10"/>
        <v>-95</v>
      </c>
      <c r="H35" s="8">
        <f t="shared" si="10"/>
        <v>-15</v>
      </c>
      <c r="I35" s="8">
        <f t="shared" si="10"/>
        <v>159</v>
      </c>
      <c r="J35" s="8">
        <f t="shared" si="10"/>
        <v>122</v>
      </c>
      <c r="K35" s="8">
        <f t="shared" si="10"/>
        <v>18</v>
      </c>
      <c r="L35" s="8">
        <f t="shared" si="10"/>
        <v>0</v>
      </c>
      <c r="M35" s="8">
        <f t="shared" si="10"/>
        <v>-9</v>
      </c>
      <c r="N35" s="8">
        <f t="shared" si="10"/>
        <v>270</v>
      </c>
      <c r="O35" s="8">
        <f t="shared" si="10"/>
        <v>19</v>
      </c>
      <c r="P35" s="8">
        <f t="shared" si="10"/>
        <v>4</v>
      </c>
      <c r="Q35" s="8">
        <f t="shared" si="10"/>
        <v>-68</v>
      </c>
      <c r="R35" s="8">
        <f t="shared" si="10"/>
        <v>12</v>
      </c>
    </row>
    <row r="36" spans="1:18" ht="52.5" customHeight="1" x14ac:dyDescent="0.15">
      <c r="A36" s="14" t="s">
        <v>39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8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9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8" hidden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</sheetData>
  <autoFilter ref="B2:T2"/>
  <mergeCells count="23">
    <mergeCell ref="A30:A31"/>
    <mergeCell ref="A32:B32"/>
    <mergeCell ref="A33:A34"/>
    <mergeCell ref="A35:B35"/>
    <mergeCell ref="A36:O39"/>
    <mergeCell ref="A29:B29"/>
    <mergeCell ref="A12:A13"/>
    <mergeCell ref="A14:B14"/>
    <mergeCell ref="A15:A16"/>
    <mergeCell ref="A17:B17"/>
    <mergeCell ref="A18:A19"/>
    <mergeCell ref="A20:B20"/>
    <mergeCell ref="A21:A22"/>
    <mergeCell ref="A23:B23"/>
    <mergeCell ref="A24:A25"/>
    <mergeCell ref="A26:B26"/>
    <mergeCell ref="A27:A28"/>
    <mergeCell ref="A11:B11"/>
    <mergeCell ref="A3:A4"/>
    <mergeCell ref="A5:B5"/>
    <mergeCell ref="A6:A7"/>
    <mergeCell ref="A8:B8"/>
    <mergeCell ref="A9:A10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Ｈ30改定</vt:lpstr>
      <vt:lpstr>Ｈ30改定!Print_Area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</dc:creator>
  <cp:lastModifiedBy>Administrator</cp:lastModifiedBy>
  <cp:lastPrinted>2018-06-25T08:19:11Z</cp:lastPrinted>
  <dcterms:created xsi:type="dcterms:W3CDTF">2018-06-25T08:08:17Z</dcterms:created>
  <dcterms:modified xsi:type="dcterms:W3CDTF">2018-07-03T01:23:15Z</dcterms:modified>
</cp:coreProperties>
</file>